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NET\Desktop\สขร แยกเดือน\"/>
    </mc:Choice>
  </mc:AlternateContent>
  <xr:revisionPtr revIDLastSave="0" documentId="13_ncr:1_{B5F93FB4-8BA6-4454-A90F-5E0F94E26C68}" xr6:coauthVersionLast="47" xr6:coauthVersionMax="47" xr10:uidLastSave="{00000000-0000-0000-0000-000000000000}"/>
  <bookViews>
    <workbookView xWindow="-120" yWindow="-120" windowWidth="24240" windowHeight="13140" activeTab="10" xr2:uid="{00000000-000D-0000-FFFF-FFFF00000000}"/>
  </bookViews>
  <sheets>
    <sheet name="ต.ค.67" sheetId="29" r:id="rId1"/>
    <sheet name="พ.ย. 67" sheetId="30" r:id="rId2"/>
    <sheet name="ธ.ค.67" sheetId="31" r:id="rId3"/>
    <sheet name="ม.ค. 68" sheetId="21" r:id="rId4"/>
    <sheet name="มี.ค. 68" sheetId="22" r:id="rId5"/>
    <sheet name="เม.ย. 68 " sheetId="23" r:id="rId6"/>
    <sheet name="พ.ค.68" sheetId="24" r:id="rId7"/>
    <sheet name="มิ.ย. 68" sheetId="25" r:id="rId8"/>
    <sheet name="ก.ค. 68" sheetId="26" r:id="rId9"/>
    <sheet name="ส.ค. 68" sheetId="27" r:id="rId10"/>
    <sheet name="ก.ย.68" sheetId="28" r:id="rId11"/>
  </sheets>
  <definedNames>
    <definedName name="_xlnm.Print_Area" localSheetId="8">'ก.ค. 68'!$A$1:$I$78</definedName>
    <definedName name="_xlnm.Print_Area" localSheetId="10">'ก.ย.68'!$A$1:$I$78</definedName>
    <definedName name="_xlnm.Print_Area" localSheetId="0">'ต.ค.67'!$A$1:$I$105</definedName>
    <definedName name="_xlnm.Print_Area" localSheetId="2">'ธ.ค.67'!$A$1:$I$49</definedName>
    <definedName name="_xlnm.Print_Area" localSheetId="6">'พ.ค.68'!$A$1:$I$49</definedName>
    <definedName name="_xlnm.Print_Area" localSheetId="1">'พ.ย. 67'!$A$1:$I$49</definedName>
    <definedName name="_xlnm.Print_Area" localSheetId="3">'ม.ค. 68'!$A$1:$I$49</definedName>
    <definedName name="_xlnm.Print_Area" localSheetId="7">'มิ.ย. 68'!$A$1:$I$49</definedName>
    <definedName name="_xlnm.Print_Area" localSheetId="5">'เม.ย. 68 '!$A$1:$I$49</definedName>
    <definedName name="_xlnm.Print_Area" localSheetId="9">'ส.ค. 68'!$A$1:$I$107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6" l="1"/>
  <c r="D37" i="25"/>
  <c r="D37" i="24"/>
  <c r="D37" i="23"/>
  <c r="D66" i="22"/>
  <c r="D70" i="22"/>
  <c r="D95" i="27"/>
  <c r="D37" i="21"/>
  <c r="D37" i="31"/>
  <c r="D37" i="30"/>
  <c r="D66" i="28"/>
  <c r="D70" i="28" s="1"/>
  <c r="D41" i="31" l="1"/>
  <c r="C41" i="31"/>
  <c r="C41" i="30"/>
  <c r="D41" i="30"/>
  <c r="D93" i="29"/>
  <c r="D97" i="29" s="1"/>
  <c r="C97" i="29"/>
  <c r="C70" i="28"/>
  <c r="D99" i="27"/>
  <c r="C99" i="27"/>
  <c r="D70" i="26"/>
  <c r="C70" i="26"/>
  <c r="D41" i="24"/>
  <c r="C41" i="25"/>
  <c r="D41" i="25"/>
  <c r="C41" i="24"/>
  <c r="D41" i="23"/>
  <c r="C41" i="23"/>
  <c r="C70" i="22"/>
  <c r="C41" i="21"/>
  <c r="D41" i="21"/>
</calcChain>
</file>

<file path=xl/sharedStrings.xml><?xml version="1.0" encoding="utf-8"?>
<sst xmlns="http://schemas.openxmlformats.org/spreadsheetml/2006/main" count="1872" uniqueCount="577">
  <si>
    <t>แบบ สขร 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</si>
  <si>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</si>
  <si>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</si>
  <si>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</si>
  <si>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</si>
  <si>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เฉพาะเจาะจง</t>
  </si>
  <si>
    <t>เพราะเป็นผู้มีอาชีพ</t>
  </si>
  <si>
    <t>รับจ้างดังกล่าว</t>
  </si>
  <si>
    <t>วงเงินที่จะจัดซื้อจัดจ้าง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</si>
  <si>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</si>
  <si>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</si>
  <si>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</si>
  <si>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</si>
  <si>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</si>
  <si>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</si>
  <si>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</si>
  <si>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</si>
  <si>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</si>
  <si>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</si>
  <si>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</si>
  <si>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</si>
  <si>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</si>
  <si>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</si>
  <si>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</si>
  <si>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</si>
  <si>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</si>
  <si>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จ้างเหมาผู้ช่วยเจ้าพนักงานจัดเก็บรายได้</t>
  </si>
  <si>
    <t>นางปุญิศา แก้วภิรมย์</t>
  </si>
  <si>
    <t>108,000 บาท</t>
  </si>
  <si>
    <t>จ้างเหมาผู้ช่วยเจ้าหน้าที่จัดทำแผนที่ภาษี</t>
  </si>
  <si>
    <t>นายปราชกรณ์ นามวงค์</t>
  </si>
  <si>
    <t>เทศบาลตำบลหลวงเหนือ</t>
  </si>
  <si>
    <t>จ้างเหมาผู้ช่วยเจ้าหน้าที่จัดเก็บเงิน</t>
  </si>
  <si>
    <t>นายอรรถชัย ทองดีวงษ์</t>
  </si>
  <si>
    <t>นางสาวอาทิตยา วงษ์พานิช</t>
  </si>
  <si>
    <t>สินทรัพย์</t>
  </si>
  <si>
    <t>จ้างเหมาบริการผู้ช่วยเจ้าหน้าที่ทะเบียน</t>
  </si>
  <si>
    <t>จ้างเหมาบุคคลช่วยงานประชาสัมพันธ์</t>
  </si>
  <si>
    <t>นางอาภาภรณ์ บุญยงค์</t>
  </si>
  <si>
    <t>นายธวัชชัย ยอดสาแล</t>
  </si>
  <si>
    <t>จ้างเหมาบุคคลช่วยงานเอกสาร รับส่งหนังสือ และ</t>
  </si>
  <si>
    <t>เปิดอาคารสำนักงาน</t>
  </si>
  <si>
    <t>จ้างบุคคลช่วยงานป้องกันและบรรเทาสาธารณภัย</t>
  </si>
  <si>
    <t>นายบัณฑิต อินตาวงค์</t>
  </si>
  <si>
    <t>จ้างเหมาบุคคลช่วยงานทำความสะอาดอาคาร</t>
  </si>
  <si>
    <t>นางโสภา ดวงแก้ว</t>
  </si>
  <si>
    <t>นายนิพันธ์ สมยศ</t>
  </si>
  <si>
    <t>นายกมล อินกองงาม</t>
  </si>
  <si>
    <t>คนสวน</t>
  </si>
  <si>
    <t>นายฤทธิเดช ใจดี</t>
  </si>
  <si>
    <t>จ้างเหมาผู้ช่วยช่างไฟฟ้า</t>
  </si>
  <si>
    <t>จ้างเหมาบุคคลภายนอกช่วยงานช่างโยธา</t>
  </si>
  <si>
    <t>นายธนสิริ สืบบุญมา</t>
  </si>
  <si>
    <t>นายสงกรานต์ คำลือ</t>
  </si>
  <si>
    <t>จ้างเหมาบริการช่วยงาน</t>
  </si>
  <si>
    <t>นายสมชาย ฟองจันทร์</t>
  </si>
  <si>
    <t>30,000 บาท</t>
  </si>
  <si>
    <t>จ้างเหมาบริการ ผู้ดูแลประจำสุสานและฌาปนสถาน</t>
  </si>
  <si>
    <t>นายสมบุญ เสียงดี</t>
  </si>
  <si>
    <t>จ้างเหมาบุคคลภายนอกคนงานเก็บขยะ</t>
  </si>
  <si>
    <t>นายนิกร วิรัตน์เกษ</t>
  </si>
  <si>
    <t>นางจันทร์ศรี ปินตาแสน</t>
  </si>
  <si>
    <t>นางเสาว์คำ บ้านคุ้ม</t>
  </si>
  <si>
    <t>จ้างเหมาเก็บกวาดขยะ</t>
  </si>
  <si>
    <t>54,000 บาท</t>
  </si>
  <si>
    <t>นายอิ่นคำ บ้านคุ้ม</t>
  </si>
  <si>
    <t>นายทศพล ลอยทุ่ง</t>
  </si>
  <si>
    <t>นางอัญชลี แสนคำฟู</t>
  </si>
  <si>
    <t>จ้างเหมาบริการช่วยงานธุรการ</t>
  </si>
  <si>
    <t>นางสาวอัญชลี อยู่เย็น</t>
  </si>
  <si>
    <t>บันทึกข้อตกลง CNTR-00018/69</t>
  </si>
  <si>
    <t>จ้างเหมาผู้ช่วยครูผู้ดูแลเด็ก</t>
  </si>
  <si>
    <t>นางสาวขวัญตา แก้วมูล</t>
  </si>
  <si>
    <t>จ้างเหมาบุคคลภายนอกช่วยงานธุรการและงานบันทึกข้อมูล</t>
  </si>
  <si>
    <t>นายกฤษฎา ใจศร</t>
  </si>
  <si>
    <t>รายงานสรุปผลการจัดซื้อจัดจ้างของ เทศบาลตำบลหลวงเหนือ</t>
  </si>
  <si>
    <t>วันที่ 1 - 31 เดือนตุลาคม พ.ศ.2567</t>
  </si>
  <si>
    <t>จัดซื้อวัสดุเชื้อเพลิงและหล่อลื่น(กองช่าง)</t>
  </si>
  <si>
    <t>ประจำเดือนตุลาคม 2567</t>
  </si>
  <si>
    <t>หจก.ภคพรปิโตรเลียม</t>
  </si>
  <si>
    <t>2,600 บาท</t>
  </si>
  <si>
    <t>จัดซื้อวัสดุเชื้อเพลิงและหล่อลื่น(แผนงานการศึกษา)</t>
  </si>
  <si>
    <t>5,000 บาท</t>
  </si>
  <si>
    <t>จัดซื้อวัสดุเชื้อเพลิงและหล่อลื่น (กองคลัง)</t>
  </si>
  <si>
    <t>960 บาท</t>
  </si>
  <si>
    <t>จัดซื้อวัสดุเชื้อเพลิงและหล่อลื่น(งานสาธารณสุข)</t>
  </si>
  <si>
    <t>1.710.60บาท</t>
  </si>
  <si>
    <t>5</t>
  </si>
  <si>
    <t>บันทึกข้อตกลง CNTR-0004/68</t>
  </si>
  <si>
    <t>ลว. 1 ตุลาคม 2567</t>
  </si>
  <si>
    <t>เดือนตุลาคม 2567 ประจำปีงบประมาณ พ.ศ.2568</t>
  </si>
  <si>
    <t>แบบรายงานสรุปผลการดำเนินการจัดซื้อจัดจ้างในรอบเดือนตุลาคม พ.ศ.2567</t>
  </si>
  <si>
    <t>บันทึกข้อตกลง CNTR-00003/68</t>
  </si>
  <si>
    <t>จ้างเหมาบุคคลภายนอกปฎิบัติงานสุขาภิบาลและ</t>
  </si>
  <si>
    <t>สิ่งแวดล้อม</t>
  </si>
  <si>
    <t>นายสิทธิศักดิ์ เตชะ</t>
  </si>
  <si>
    <t>จ้างเหมาบุคคลภายนอกปฎิบัติงานคนงานประจำโรงฆ่าสัตว์</t>
  </si>
  <si>
    <t>นายศรีทนต์ ปิ่นเกษ</t>
  </si>
  <si>
    <t xml:space="preserve">ร้าน เค เจ สเตชั่น </t>
  </si>
  <si>
    <t>ลว. 15 พฤศจิกายน 2567</t>
  </si>
  <si>
    <t>จ้างเหมาถ่ายเอกสารพร้อมเอาเล่มเทศบัญญัติ</t>
  </si>
  <si>
    <t>3,135  บาท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</si>
  <si>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</si>
  <si>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</si>
  <si>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</si>
  <si>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</si>
  <si>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</si>
  <si>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</si>
  <si>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</si>
  <si>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</si>
  <si>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</si>
  <si>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</si>
  <si>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วันที่ 1 - 30 เดือนพฤศจิกายน พ.ศ.2567</t>
  </si>
  <si>
    <t>จัดซื้อวัสดุไฟฟ้า จำนวน 2 รายการ</t>
  </si>
  <si>
    <t>615 บาท</t>
  </si>
  <si>
    <t>ร้านชูพาณิชย์</t>
  </si>
  <si>
    <t>จัดซื้อวัสดุก่อสร้าง จำนวน 5 รายการ</t>
  </si>
  <si>
    <t>ซ่อมแซมรถยนต์ส่วนกลางทะเบียน กฉ-5313ลป</t>
  </si>
  <si>
    <t>จำนวน 5 รายการ</t>
  </si>
  <si>
    <t>1,920 บาท</t>
  </si>
  <si>
    <t xml:space="preserve">อู่มานิตย์ </t>
  </si>
  <si>
    <t xml:space="preserve">ลงโปรแกรมใหม่ คอมพิวเตอร์ </t>
  </si>
  <si>
    <t>รหัส 416-63-0106</t>
  </si>
  <si>
    <t>700 บาท</t>
  </si>
  <si>
    <t>บริษัท เอฟเอ็มเน็ต จำกัด</t>
  </si>
  <si>
    <t>วันที่ 1 - 31 เดือนธันวาคม พ.ศ.2567</t>
  </si>
  <si>
    <t>1,146 บาท</t>
  </si>
  <si>
    <t>จัดซื้อวัสดุสำนักงาน จำนวน 17 รายการ</t>
  </si>
  <si>
    <t>ร้าน ดี ดี กิ๊ฟ บูติค</t>
  </si>
  <si>
    <t>3,657 บาท</t>
  </si>
  <si>
    <t xml:space="preserve">จัดซื้อชุดตรวจสารเสพติดในปัสสาวะ </t>
  </si>
  <si>
    <t>องค์การเภสัชกรรมภาคเหนือ</t>
  </si>
  <si>
    <t>3,145.80 บาท</t>
  </si>
  <si>
    <t>จัดซื้อใบมีดตัดหญ้า 12 นิ้ว จำนวน 12 ใบ</t>
  </si>
  <si>
    <t>2,640 บาท</t>
  </si>
  <si>
    <t>จัดซื้อคอนกรีตผสมเสร็จ</t>
  </si>
  <si>
    <t>ร้านโชคเจริญ</t>
  </si>
  <si>
    <t>4,800 บาท</t>
  </si>
  <si>
    <t>จ้างซ่อมแซมคอมพิวเตอร์ (416-55-0054)</t>
  </si>
  <si>
    <t>จำนวน 3 รายการ</t>
  </si>
  <si>
    <t>2,180 บาท</t>
  </si>
  <si>
    <t>วันที่ 1 - 31 เดือนมกราคม พ.ศ.2568</t>
  </si>
  <si>
    <t>จ้างเหมาคนงานเก็บขยะ</t>
  </si>
  <si>
    <t>81,000 บาท</t>
  </si>
  <si>
    <t>จัดซื้อวัสดุเชื้อเพลิงและหล่อลื่น น้ำมันเครื่อง</t>
  </si>
  <si>
    <t>จำนวน 3 กระป๋อง</t>
  </si>
  <si>
    <t>390 บาท</t>
  </si>
  <si>
    <t>540 บาท</t>
  </si>
  <si>
    <t>จัดซื้อวัสดุการเกษตรน็อตยึดใบมีดและจานรองใบมีด</t>
  </si>
  <si>
    <t>ตัดหญ้า</t>
  </si>
  <si>
    <t>1,515 บาท</t>
  </si>
  <si>
    <t>350 บาท</t>
  </si>
  <si>
    <t xml:space="preserve">จ้างซ่อมเครื่องปริ้นเตอร์ </t>
  </si>
  <si>
    <t>รหัสครุภัณฑ์ 418-63-0030</t>
  </si>
  <si>
    <t>1,230 บาท</t>
  </si>
  <si>
    <t xml:space="preserve">จ้างทำตรายาง จำนวน 5 รายการ </t>
  </si>
  <si>
    <t>เดือนมีนาคม 2568 ประจำปีงบประมาณ พ.ศ.2568</t>
  </si>
  <si>
    <t>เดือนมกราคม 2568 ประจำปีงบประมาณ พ.ศ.2568</t>
  </si>
  <si>
    <t>วันที่ 1 - 31 เดือนมีนาคม พ.ศ.2568</t>
  </si>
  <si>
    <t>จัดซื้อวัสดุสำนักงาน จำนวน 4 รายการ</t>
  </si>
  <si>
    <t>410 บาท</t>
  </si>
  <si>
    <t>1,620 บาท</t>
  </si>
  <si>
    <t>2,670 บาท</t>
  </si>
  <si>
    <t>2,490 บาท</t>
  </si>
  <si>
    <t>จัดซื้อวัสดุไฟฟ้าและวิทยุ ถ่านอัลคาไลน์</t>
  </si>
  <si>
    <t xml:space="preserve">จ้างซ่อมแซมรถยนต์ส่วนกลาง </t>
  </si>
  <si>
    <t>2,370 บาท</t>
  </si>
  <si>
    <t>อู่มานิตย์</t>
  </si>
  <si>
    <t>จัดซื้อวัสดุงบกลาง</t>
  </si>
  <si>
    <t>2,885 บาท</t>
  </si>
  <si>
    <t xml:space="preserve">จ้างทำตรายาง จำนวน 3 รายการ </t>
  </si>
  <si>
    <t>790 บาท</t>
  </si>
  <si>
    <t xml:space="preserve">จ้างซ่อมแซมรถจักรยานยนต์ </t>
  </si>
  <si>
    <t>1,630 บาท</t>
  </si>
  <si>
    <t>นายสมทรง คำปินโต</t>
  </si>
  <si>
    <t>1,800 บาท</t>
  </si>
  <si>
    <t>จัดซื้อวัสดุก่อสร้าง จำนวน 4 รายการ</t>
  </si>
  <si>
    <t>1,600 บาท</t>
  </si>
  <si>
    <t>หจก.แอลพีไฮเทคเซ็นเตอร์</t>
  </si>
  <si>
    <t>675 บาท</t>
  </si>
  <si>
    <t>จัดซื้อวัสดุสำนักงาน</t>
  </si>
  <si>
    <t xml:space="preserve">จัดซื้อวัสดุก่อสร้าง จำนวน 2 รายการ </t>
  </si>
  <si>
    <t>ท่อระบายน้ำและปูนซีเมนต์</t>
  </si>
  <si>
    <t>4,260 บาท</t>
  </si>
  <si>
    <t xml:space="preserve">จัดซื้อวัสดุสำนักงาน จำนวน 1 รายการ </t>
  </si>
  <si>
    <t>900 บาท</t>
  </si>
  <si>
    <t>ร้านเอกศิลป์</t>
  </si>
  <si>
    <t>1,320 บาท</t>
  </si>
  <si>
    <t>จ้างเหมาทำป้าย</t>
  </si>
  <si>
    <t>1,068 บาท</t>
  </si>
  <si>
    <t>จัดซื้อวัสดุงานบ้านงานครัว จำนวน 1 รายการ</t>
  </si>
  <si>
    <t xml:space="preserve">จัดซื้อวัสดุงบกลาง จำนวน 2 รายการ </t>
  </si>
  <si>
    <t>2,250 บาท</t>
  </si>
  <si>
    <t>3,900 บาท</t>
  </si>
  <si>
    <t>จัดซื้อวัสดุยานพาหนะและขนส่ง สำหรับรถยนต์</t>
  </si>
  <si>
    <t>วันที่ 1 - 30 เดือนเมษายน พ.ศ.2568</t>
  </si>
  <si>
    <t>เดือนเมษายน 2568 ประจำปีงบประมาณ พ.ศ.2568</t>
  </si>
  <si>
    <t xml:space="preserve">จ้างเหมาซ่อมเลื่อยยนต์ </t>
  </si>
  <si>
    <t xml:space="preserve">รหัสครุภัณฑ์ ๒๙๐-๖๑-๐๐๐๓ </t>
  </si>
  <si>
    <t>2,120 บาท</t>
  </si>
  <si>
    <t xml:space="preserve">ร้านธวัชชัยมอเตอร์ </t>
  </si>
  <si>
    <t>จัดซื้อปั้มน้ำ</t>
  </si>
  <si>
    <t>550 บาท</t>
  </si>
  <si>
    <t>4,410 บาท</t>
  </si>
  <si>
    <t>จ้างเหมาทำป้ายไวนิล (เลือกตั้ง)</t>
  </si>
  <si>
    <t>ร้านงานป้ายธราวรรณ</t>
  </si>
  <si>
    <t>1,400 บาท</t>
  </si>
  <si>
    <t>ส.จิตกรศิลป์ 2003</t>
  </si>
  <si>
    <t>จ้างเหมาจัดทำตราประทับบัตรเลือกตั้ง</t>
  </si>
  <si>
    <t>2,700 บาท</t>
  </si>
  <si>
    <t>จัดซื้อกระดาษ A4 (กองศึกษา)</t>
  </si>
  <si>
    <t>1,770 บาท</t>
  </si>
  <si>
    <t>จัดซื้อวัสดุเชื้อเพลิงและหล่อลื่น รถยนต์ทะเบียน</t>
  </si>
  <si>
    <t>กน-1905 ลป จำนวน 3 รายการ</t>
  </si>
  <si>
    <t>1,022 บาท</t>
  </si>
  <si>
    <t>จัดซื้อวัสดุงานบ้านงานครัว จำนวน 4 รายการ</t>
  </si>
  <si>
    <t>จัดซื้อน้ำดื่มขวดเล็กและน้ำแข็งหลอด</t>
  </si>
  <si>
    <t>ร้านมังกรพาณิชน์</t>
  </si>
  <si>
    <t>1,140 บาท</t>
  </si>
  <si>
    <t>จ้างซ่อมเครื่องตัดหญ้า 2 เครื่อง</t>
  </si>
  <si>
    <t>1,060 บาท</t>
  </si>
  <si>
    <t>เดือนพฤษภาคม 2568 ประจำปีงบประมาณ พ.ศ.2568</t>
  </si>
  <si>
    <t>วันที่ 1 - 31 เดือนพฤษภาคม พ.ศ.2568</t>
  </si>
  <si>
    <t xml:space="preserve">จัดซื้อวัสดุเชื้อเพลิงและหล่อลื่น </t>
  </si>
  <si>
    <t>จ้างซ่อมแอร์กองการศึกษา จำนวน 2 รายการ</t>
  </si>
  <si>
    <t>4,500 บาท</t>
  </si>
  <si>
    <t>สุริยา แอร์เซอร์วิส</t>
  </si>
  <si>
    <t>1,500 บาท</t>
  </si>
  <si>
    <t>จ้างซ่อมแอร์งานป้องกันฯ จำนวน 1 รายการ</t>
  </si>
  <si>
    <t xml:space="preserve">รหัสครุภัณฑ์ ๔๒๐-๖๒-๐๐๕๓ </t>
  </si>
  <si>
    <t>4,785 บาท</t>
  </si>
  <si>
    <t>จัดซื้อวัสดุสำนักงาน จำนวน 11 รายการ</t>
  </si>
  <si>
    <t xml:space="preserve">จัดซื้อหมึก Epson 65 ml. 003BK </t>
  </si>
  <si>
    <t>290 บาท</t>
  </si>
  <si>
    <t>4,550 บาท</t>
  </si>
  <si>
    <t>นายประภาศ เตชะฤทธิ์</t>
  </si>
  <si>
    <t>นางบัวใย อ่องประกฤษ</t>
  </si>
  <si>
    <t>จ้างเหมาเครื่องสักการะเจ้าพ่อองค์คำ</t>
  </si>
  <si>
    <t>จ้างเหมาจัดทำเครื่องสักการะโครงการประเพณี</t>
  </si>
  <si>
    <t>ตานก๋วยสลาก บ้านแม่แหง</t>
  </si>
  <si>
    <t>วันที่ 1 - 30 เดือนมิถุนายน พ.ศ.2568</t>
  </si>
  <si>
    <t>เดือนมิถุนายน 2568 ประจำปีงบประมาณ พ.ศ.2568</t>
  </si>
  <si>
    <t>เดือนกรกฎาคม 2568 ประจำปีงบประมาณ พ.ศ.2568</t>
  </si>
  <si>
    <t>วันที่ 1 - 31 เดือนกรกฎาคม พ.ศ.2568</t>
  </si>
  <si>
    <t>2,070 บาท</t>
  </si>
  <si>
    <t>920 บาท</t>
  </si>
  <si>
    <t xml:space="preserve">จัดซื้อวัสดุสำนักงานเพื่อใช้ในกิจการสภาเทศบาล </t>
  </si>
  <si>
    <t xml:space="preserve">จ้างซ่อมแซมรถจักรยานยนต์ ทะเบียน ขทธ-417 </t>
  </si>
  <si>
    <t>จำนวน 4 รายการ</t>
  </si>
  <si>
    <t>3,110 บาท</t>
  </si>
  <si>
    <t>ซ่อมเครื่องตัดหญ้า 4 เครื่อง</t>
  </si>
  <si>
    <t>ร้านธวัชชัยมอเตอร์</t>
  </si>
  <si>
    <t>2,990 บาท</t>
  </si>
  <si>
    <t>จ้างทำป้ายไวนิลประชาสัมพันธ์แจ้งเตือนจราจร</t>
  </si>
  <si>
    <t>จัดซื้อสีสเปรย์ สีขาวและแดง จำนวน 18 กระป๋อง</t>
  </si>
  <si>
    <t>1,080 บาท</t>
  </si>
  <si>
    <t>2,930 บาท</t>
  </si>
  <si>
    <t>ซ่อมครุภัณฑ์คอมพิวเตอร์ จำนวน 3 รายการ</t>
  </si>
  <si>
    <t>จ้างเหมาจัดทำเครื่องสักการะเจ้าพ่อหนองเต่า</t>
  </si>
  <si>
    <t>นายประภาส เตชะฤทธิ์</t>
  </si>
  <si>
    <t>3,493 บาท</t>
  </si>
  <si>
    <t>จัดซื้อวัสดุงานบ้านงานครัว จำนวน 7 รายการ</t>
  </si>
  <si>
    <t>ร้าน ดีดี กิ๊ฟ บูติค</t>
  </si>
  <si>
    <t>510 บาท</t>
  </si>
  <si>
    <t>จัดซื้อวัสดุไฟฟ้าและวิทยุ จำนวน 1 รายการ</t>
  </si>
  <si>
    <t>3,600 บาท</t>
  </si>
  <si>
    <t>จัดซื้อแบตเตอร์รี่รถจักรยานยนต์จำนวน 1 รายการ</t>
  </si>
  <si>
    <t>660 บาท</t>
  </si>
  <si>
    <t>2,750 บาท</t>
  </si>
  <si>
    <t xml:space="preserve">จ้างซ่อมแซมถังรถบรรทุกน้ำ ทะเบียน บบ-3270 </t>
  </si>
  <si>
    <t>1,893 บาท</t>
  </si>
  <si>
    <t>3,150 บาท</t>
  </si>
  <si>
    <t>จัดซื้อวัสดุสำนักงาน จำนวน 8 รายการ</t>
  </si>
  <si>
    <t>จ้างจัดทำป้ายไวนิล จำนวน 2 รายการ</t>
  </si>
  <si>
    <t>ร้านเมืองงาวยางยนต์</t>
  </si>
  <si>
    <t>600 บาท</t>
  </si>
  <si>
    <t xml:space="preserve">จ้างซ่อมแซมรถบรรทุกขยะ ทะเบียน 81-2023 </t>
  </si>
  <si>
    <t>จัดซื้อวัสดุไฟฟ้า จำนวน 5 รายการ</t>
  </si>
  <si>
    <t>จัดซื้อวัสดุการเกษตร จำนวน 2 รายการ</t>
  </si>
  <si>
    <t>420 บาท</t>
  </si>
  <si>
    <t>1,550 บาท</t>
  </si>
  <si>
    <t xml:space="preserve">จ้างซ่อมแซมรถบรรทุกขยะ ทะเบียน 81-7023 </t>
  </si>
  <si>
    <t>จ้างซ่อมแซมรถบรรทุกขยะ ทะเบียน 81-7023</t>
  </si>
  <si>
    <t xml:space="preserve">จ้างซ่อมแซมรถบรรทุกขยะ ทะเบียน 81-4197 </t>
  </si>
  <si>
    <t>จัดซื้อน้ำมันเครื่อง จำนวน 3 กระป๋อง</t>
  </si>
  <si>
    <t>วันที่ 1 - 31 เดือนสิงหาคม พ.ศ.2568</t>
  </si>
  <si>
    <t>เดือนสิงหาคม 2568 ประจำปีงบประมาณ พ.ศ.2568</t>
  </si>
  <si>
    <t>4,050 บาท</t>
  </si>
  <si>
    <t>820 บาท</t>
  </si>
  <si>
    <t>จัดซื้อวัสดุสำนักงาน จำนวน 1 รายการ</t>
  </si>
  <si>
    <t>เคเจ สเตชั่นเนอรี่</t>
  </si>
  <si>
    <t>3,225 บาท</t>
  </si>
  <si>
    <t>จ้างเหมาถ่ายเอกสาร</t>
  </si>
  <si>
    <t>จัดซื้อวัสดุคอมพิวเตอร์ จำนวน 2 รายการ</t>
  </si>
  <si>
    <t>1,440 บาท</t>
  </si>
  <si>
    <t>จัดซื้อวัสดุผ้าไฮเกรด สีขาวและสีส้ม</t>
  </si>
  <si>
    <t>2,970 บาท</t>
  </si>
  <si>
    <t xml:space="preserve">จ้างจัดทำป้ายไวนิลบอกทาง พร้อมกรอบไม้ </t>
  </si>
  <si>
    <t xml:space="preserve">จำนวน 11 ป้าย </t>
  </si>
  <si>
    <t>นายบรรจง มาลาชง</t>
  </si>
  <si>
    <t>3,500 บาท</t>
  </si>
  <si>
    <t>2,506 บาท</t>
  </si>
  <si>
    <t>2,340 บาท</t>
  </si>
  <si>
    <t>250 บาท</t>
  </si>
  <si>
    <t xml:space="preserve">จ้างซ่อมแซมรถจักรยานยนต์ ทะเบียน 1กก-9486 </t>
  </si>
  <si>
    <t>จัดซื้อวัสดุก่อสร้าง จำนวน 2 รายการ</t>
  </si>
  <si>
    <t>จัดซื้อวัสดุสำนักงาน จำนวน 5 รายการ</t>
  </si>
  <si>
    <t>จ้างติดตั้งและรื้อถอนซุ้มลม จำนวน 1 ชุด</t>
  </si>
  <si>
    <t>ร้านลินดา ค้าไม้ยูคา</t>
  </si>
  <si>
    <t>องค์การเภสัชกรรม</t>
  </si>
  <si>
    <t>ในปัสสาวะ</t>
  </si>
  <si>
    <t>จัดซื้อชุดทดสอบสารเมทแอมเฟตามีน</t>
  </si>
  <si>
    <t>จ้างซ่อมแซมเลื่อยโซ่ยนต์</t>
  </si>
  <si>
    <t>3,932.25 บาท</t>
  </si>
  <si>
    <t>จ้างซ่อมแซมรถจักรยานยนต์ ทะเบียน 1กข-4712</t>
  </si>
  <si>
    <t>2,580 บาท</t>
  </si>
  <si>
    <t xml:space="preserve">3,401 บาท </t>
  </si>
  <si>
    <t>จัดซื้อวัสดุไฟฟ้าและวิทยุ จำนวน 7 รายการ</t>
  </si>
  <si>
    <t>755 บาท</t>
  </si>
  <si>
    <t>240 บาท</t>
  </si>
  <si>
    <t>200 บาท</t>
  </si>
  <si>
    <t>จัดซื้อวัสดุคอมพิวเตอร์ แป้นพิมพ์อักษร</t>
  </si>
  <si>
    <t>จัดซื้อไม้ยูคา จำนวน 2 รายการ</t>
  </si>
  <si>
    <t>จัดซื้อวัสดุเชื้อเพลิง น้ำมันเติมเครื่องสกัดคอนกรีต</t>
  </si>
  <si>
    <t>2,800 บาท</t>
  </si>
  <si>
    <t>3.250 บาท</t>
  </si>
  <si>
    <t>1,350 บาท</t>
  </si>
  <si>
    <t>4,332 บาท</t>
  </si>
  <si>
    <t>จ้างทำตรายาง จำนวน 2 อัน</t>
  </si>
  <si>
    <t xml:space="preserve">จ้างซ่อมแซมรถบรรทุกขยะ  ทะเบียน 81-7023 </t>
  </si>
  <si>
    <t>จัดซื้อวัสดุสำนักงาน จำนวน 9 รายการ</t>
  </si>
  <si>
    <t>เดือนกันยายน 2568 ประจำปีงบประมาณ พ.ศ.2568</t>
  </si>
  <si>
    <t>วันที่ 1 - 30 เดือนกันยายน พ.ศ.2568</t>
  </si>
  <si>
    <t>4,350 บาท</t>
  </si>
  <si>
    <t>จัดซื้อวัสดุงานบ้านงานครัว จำนวน 3 รายการ</t>
  </si>
  <si>
    <t>จัดซื้อวัสดุเครื่องแต่งกาย จำนวน 1 รายการ</t>
  </si>
  <si>
    <t>828 บาท</t>
  </si>
  <si>
    <t>1,160 บาท</t>
  </si>
  <si>
    <t xml:space="preserve">จ้างซ่อมแซมรถจักรยานยนต์ ทะเบียน ขคจ-700 </t>
  </si>
  <si>
    <t>2,160 บาท</t>
  </si>
  <si>
    <t>จ้างซ่อมแซมรถจักรยานยนต์ ทะเบียน ขทธ-417</t>
  </si>
  <si>
    <t>2,830 บาท</t>
  </si>
  <si>
    <t>จัดซื้อวัสดุคอมพิวเตอร์</t>
  </si>
  <si>
    <t>4,948 บาท</t>
  </si>
  <si>
    <t>3,140  บาท</t>
  </si>
  <si>
    <t>4,380 บาท</t>
  </si>
  <si>
    <t>จัดซื้อวัสดุโครงการฯ เครื่องไทยธรรม</t>
  </si>
  <si>
    <t>และชุดสังฑทาน</t>
  </si>
  <si>
    <t>2,602 บาท</t>
  </si>
  <si>
    <t>1,220 บาท</t>
  </si>
  <si>
    <t>จัดซื้อวัสดุก่อสร้าง จำนวน 11 รายการ</t>
  </si>
  <si>
    <t>ลว. 15 ตุลาคม 2567</t>
  </si>
  <si>
    <t>ใบสั่งจ้างเลขที่ 026/2568</t>
  </si>
  <si>
    <t>ขายพัสดุโดยตรง</t>
  </si>
  <si>
    <t>ใบสั่งซื้อเลขที่ 013/2568</t>
  </si>
  <si>
    <t>ใบสั่งซื้อเลขที่ 011/2568</t>
  </si>
  <si>
    <t>ใบสั่งซื้อเลขที่ 010/2568</t>
  </si>
  <si>
    <t>ใบสั่งซื้อเลขที่ 008/2568</t>
  </si>
  <si>
    <t>ลว. 26 พฤศจิกายน 2567</t>
  </si>
  <si>
    <t>ใบสั่งจ้างเลขที่ 037/2568</t>
  </si>
  <si>
    <t>ลว. 7 พฤศจิกายน 2567</t>
  </si>
  <si>
    <t>ใบสั่งจ้างเลขที่ 028/2568</t>
  </si>
  <si>
    <t>ลว. 6 พฤศจิกายน 2567</t>
  </si>
  <si>
    <t>3,825 บาท</t>
  </si>
  <si>
    <t>ใบสั่งซื้อเลขที่ 004/2568</t>
  </si>
  <si>
    <t>ใบสั่งซื้อเลขที่ 003/2568</t>
  </si>
  <si>
    <t>ลว. 24 ธันวาคม 2567</t>
  </si>
  <si>
    <t>ใบสั่งจ้างเลขที่ 046/2568</t>
  </si>
  <si>
    <t>ลว. 16 ธันวาคม 2567</t>
  </si>
  <si>
    <t>ใบสั่งซื้อเลขที่ 029/2568</t>
  </si>
  <si>
    <t>ใบสั่งซื้อเลขที่ 028/2568</t>
  </si>
  <si>
    <t>ลว. 6 ธันวาคม 2567</t>
  </si>
  <si>
    <t>ใบสั่งซื้อเลขที่ 025/2568</t>
  </si>
  <si>
    <t>ลว. 4 ธันวาคม 2567</t>
  </si>
  <si>
    <t>ใบสั่งซื้อเลขที่ 024/2568</t>
  </si>
  <si>
    <t>ใบสั่งซื้อเลขที่ 023/2568</t>
  </si>
  <si>
    <t>แบบรายงานสรุปผลการดำเนินการจัดซื้อจัดจ้างในรอบเดือนพฤศจิกายน พ.ศ.2567</t>
  </si>
  <si>
    <t>แบบรายงานสรุปผลการดำเนินการจัดซื้อจัดจ้างในรอบเดือนธันวาคม พ.ศ.2567</t>
  </si>
  <si>
    <t>ใบสั่งซื้อเลขที่ 036/2568</t>
  </si>
  <si>
    <t>ลว. 14 มกราคม 2568</t>
  </si>
  <si>
    <t>ใบสั่งซื้อเลขที่ 037/2568</t>
  </si>
  <si>
    <t>ใบสั่งซื้อเลขที่ 038/2568</t>
  </si>
  <si>
    <t>ใบสั่งซื้อเลขที่ 050/2568</t>
  </si>
  <si>
    <t>ใบสั่งจ้างเลขที่ 050/2568</t>
  </si>
  <si>
    <t>ใบสั่งจ้างเลขที่ 051/2568</t>
  </si>
  <si>
    <t>ลว. 7 มีนาคม 2568</t>
  </si>
  <si>
    <t>จัดซื้อวัสดุเชื้อเพลิงและหล่อลื่น น้ำมันอเนกประสงค์</t>
  </si>
  <si>
    <t>จำนวน 12 กระป๋อง</t>
  </si>
  <si>
    <t>ใบสั่งซื้อเลขที่ 051/2568</t>
  </si>
  <si>
    <t>ใบสั่งซื้อเลขที่ 052/2568</t>
  </si>
  <si>
    <t>ลว. 10 มีนาคม 2568</t>
  </si>
  <si>
    <t>ใบสั่งซื้อเลขที่ 053/2568</t>
  </si>
  <si>
    <t>ใบสั่งจ้างเลขที่ 072/2568</t>
  </si>
  <si>
    <t>ใบสั่งซื้อเลขที่ 054/2568</t>
  </si>
  <si>
    <t>ใบสั่งจ้างเลขที่ 075/2568</t>
  </si>
  <si>
    <t>ลว. 12 มีนาคม 2568</t>
  </si>
  <si>
    <t>ใบสั่งจ้างเลขที่ 085/2568</t>
  </si>
  <si>
    <t>ใบสั่งจ้างเลขที่ 095/2568</t>
  </si>
  <si>
    <t>ใบสั่งจ้างเลขที่ 076/2568</t>
  </si>
  <si>
    <t>ใบสั่งจ้างเลขที่ 077/2568</t>
  </si>
  <si>
    <t>ลว. 18 มีนาคม 2568</t>
  </si>
  <si>
    <t>ใบสั่งซื้อเลขที่ 057/2568</t>
  </si>
  <si>
    <t>ใบสั่งซื้อเลขที่ 058/2568</t>
  </si>
  <si>
    <t>ใบสั่งซื้อเลขที่ 060/2568</t>
  </si>
  <si>
    <t>ใบสั่งซื้อเลขที่ 062/2568</t>
  </si>
  <si>
    <t>ลว. 24 มีนาคม 2568</t>
  </si>
  <si>
    <t>ใบสั่งซื้อเลขที่ 064/2568</t>
  </si>
  <si>
    <t>ลว. 27 มีนาคม 2568</t>
  </si>
  <si>
    <t>ใบสั่งซื้อเลขที่ 065/2568</t>
  </si>
  <si>
    <t>ใบสั่งซื้อเลขที่ 066/2568</t>
  </si>
  <si>
    <t>ใบสั่งซื้อเลขที่ 067/2568</t>
  </si>
  <si>
    <t>ใบสั่งซื้อเลขที่ 078/2568</t>
  </si>
  <si>
    <t>ลว. 28 มีนาคม 2568</t>
  </si>
  <si>
    <t>ใบสั่งจ้างเลขที่ 080/2568</t>
  </si>
  <si>
    <t>ลว. 3 เมษายน 2568</t>
  </si>
  <si>
    <t>ใบสั่งซื้อเลขที่ 071/2568</t>
  </si>
  <si>
    <t>ใบสั่งซื้อเลขที่ 085/2568</t>
  </si>
  <si>
    <t>ลว. 23 เมษายน 2568</t>
  </si>
  <si>
    <t>ใบสั่งซื้อเลขที่ 086/2568</t>
  </si>
  <si>
    <t>ลว. 24 เมษายน 2568</t>
  </si>
  <si>
    <t>ใบสั่งซื้อเลขที่ 076/2568</t>
  </si>
  <si>
    <t>ลว. 25 เมษายน 2568</t>
  </si>
  <si>
    <t>ลว. 29 เมษายน 2568</t>
  </si>
  <si>
    <t>ใบสั่งซื้อเลขที่ 079/2568</t>
  </si>
  <si>
    <t>ใบสั่งซื้อเลขที่ 082/2568</t>
  </si>
  <si>
    <t>ลว. 30 เมษายน 2568</t>
  </si>
  <si>
    <t>ใบสั่งซื้อเลขที่ 084/2568</t>
  </si>
  <si>
    <t>ลว. 7 พฤษภาคม 2568</t>
  </si>
  <si>
    <t>ใบสั่งจ้างเลขที่ 089/2568</t>
  </si>
  <si>
    <t>ใบสั่งจ้างเลขที่ 086/2568</t>
  </si>
  <si>
    <t>ใบสั่งจ้างเลขที่ 090/2568</t>
  </si>
  <si>
    <t>ลว. 6 พฤษภาคม 2568</t>
  </si>
  <si>
    <t>ใบสั่งจ้างเลขที่ 091/2568</t>
  </si>
  <si>
    <t>ลว. 15 พฤษภาคม 2568</t>
  </si>
  <si>
    <t>ลว. 5 มิถุนายน 2568</t>
  </si>
  <si>
    <t>ลว. 26 มิถุนายน 2568</t>
  </si>
  <si>
    <t>ใบสั่งจ้างเลขที่ 093/2568</t>
  </si>
  <si>
    <t>ใบสั่งจ้างเลขที่ 094/2568</t>
  </si>
  <si>
    <t>ลว. 1 กรกฏาคม 2568</t>
  </si>
  <si>
    <t>ใบสั่งซื้อเลขที่ 095/2568</t>
  </si>
  <si>
    <t>ใบสั่งจ้างเลขที่ 096/2568</t>
  </si>
  <si>
    <t>ใบสั่งจ้างเลขที่ 097/2568</t>
  </si>
  <si>
    <t>ใบสั่งซื้อเลขที่ 097/2568</t>
  </si>
  <si>
    <t>ลว. 2 กรกฏาคม 2568</t>
  </si>
  <si>
    <t>ลว. 3 กรกฏาคม 2568</t>
  </si>
  <si>
    <t>ใบสั่งซื้อเลขที่ 098/2568</t>
  </si>
  <si>
    <t>ใบสั่งจ้างเลขที่ 100/2568</t>
  </si>
  <si>
    <t>ใบสั่งจ้างเลขที่ 099/2568</t>
  </si>
  <si>
    <t>ใบสั่งซื้อเลขที่ 100/2568</t>
  </si>
  <si>
    <t>ลว. 4 กรกฏาคม 2568</t>
  </si>
  <si>
    <t>ใบสั่งซื้อเลขที่ 101/2568</t>
  </si>
  <si>
    <t>ใบสั่งซื้อเลขที่ 102/2568</t>
  </si>
  <si>
    <t>ลว. 16 กรกฏาคม 2568</t>
  </si>
  <si>
    <t>ใบสั่งจ้างเลขที่ 101/2568</t>
  </si>
  <si>
    <t>ใบสั่งซื้อเลขที่ 105/2568</t>
  </si>
  <si>
    <t>ลว. 24 กรกฏาคม 2568</t>
  </si>
  <si>
    <t>ใบสั่งจ้างเลขที่ 106/2568</t>
  </si>
  <si>
    <t>ลว. 30 กรกฏาคม 2568</t>
  </si>
  <si>
    <t>ใบสั่งจ้างเลขที่ 107/2568</t>
  </si>
  <si>
    <t>ใบสั่งซื้อเลขที่ 112/2568</t>
  </si>
  <si>
    <t>ลว. 31 กรกฏาคม 2568</t>
  </si>
  <si>
    <t>ใบสั่งซื้อเลขที่ 113/2568</t>
  </si>
  <si>
    <t>ใบสั่งซื้อเลขที่ 114/2568</t>
  </si>
  <si>
    <t>ใบสั่งจ้างเลขที่ 108/2568</t>
  </si>
  <si>
    <t>ใบสั่งจ้างเลขที่ 110/2568</t>
  </si>
  <si>
    <t>ใบสั่งจ้างเลขที่ 111/2568</t>
  </si>
  <si>
    <t>ใบสั่งซื้อเลขที่ 117/2568</t>
  </si>
  <si>
    <t>ลว. 7 สิงหาคม 2568</t>
  </si>
  <si>
    <t>ใบสั่งซื้อเลขที่ 118/2568</t>
  </si>
  <si>
    <t>ใบสั่งจ้างเลขที่ 116/2568</t>
  </si>
  <si>
    <t>ใบสั่งซื้อเลขที่ 119/2568</t>
  </si>
  <si>
    <t>ใบสั่งซื้อเลขที่ 122/2568</t>
  </si>
  <si>
    <t>ลว. 14 สิงหาคม 2568</t>
  </si>
  <si>
    <t>ใบสั่งจ้างเลขที่ 119/2568</t>
  </si>
  <si>
    <t>ลว. 13 สิงหาคม 2568</t>
  </si>
  <si>
    <t>ใบสั่งจ้างเลขที่ 120/2568</t>
  </si>
  <si>
    <t>ใบสั่งซื้อเลขที่ 126/2568</t>
  </si>
  <si>
    <t>ลว. 18 สิงหาคม 2568</t>
  </si>
  <si>
    <t>ใบสั่งซื้อเลขที่ 127/2568</t>
  </si>
  <si>
    <t>ใบสั่งจ้างเลขที่ 123/2568</t>
  </si>
  <si>
    <t>ใบสั่งจ้างเลขที่ 124/2568</t>
  </si>
  <si>
    <t>ใบสั่งจ้างเลขที่ 129/2568</t>
  </si>
  <si>
    <t>ลว. 21 สิงหาคม 2568</t>
  </si>
  <si>
    <t>4,720 บาท</t>
  </si>
  <si>
    <t>จัดซื้อวัสดุคอมพิวเตอร์ จำนวน 12 รายการ</t>
  </si>
  <si>
    <t>ใบสั่งซื้อเลขที่ 132/2568</t>
  </si>
  <si>
    <t>ใบสั่งซื้อเลขที่ 142/2568</t>
  </si>
  <si>
    <t>ใบสั่งจ้างเลขที่ 130/2568</t>
  </si>
  <si>
    <t>ลว. 22 สิงหาคม 2568</t>
  </si>
  <si>
    <t>ใบสั่งซื้อเลขที่ 133/2568</t>
  </si>
  <si>
    <t>ใบสั่งซื้อเลขที่ 134/2568</t>
  </si>
  <si>
    <t>ใบสั่งซื้อเลขที่ 136/2568</t>
  </si>
  <si>
    <t>ลว. 25 สิงหาคม 2568</t>
  </si>
  <si>
    <t>ใบสั่งซื้อเลขที่ 139/2568</t>
  </si>
  <si>
    <t>ใบสั่งซื้อเลขที่ 143/2568</t>
  </si>
  <si>
    <t>ลว. 27 สิงหาคม 2568</t>
  </si>
  <si>
    <t>ใบสั่งซื้อเลขที่ 144/2568</t>
  </si>
  <si>
    <t>ใบสั่งจ้างเลขที่ 131/2568</t>
  </si>
  <si>
    <t>ใบสั่งจ้างเลขที่ 132/2568</t>
  </si>
  <si>
    <t>ใบสั่งซื้อเลขที่ 147/2568</t>
  </si>
  <si>
    <t>ลว. 29 สิงหาคม 2568</t>
  </si>
  <si>
    <t>ใบสั่งซื้อเลขที่ 150/2568</t>
  </si>
  <si>
    <t>ลว. 2 กันยายน 2568</t>
  </si>
  <si>
    <t>ใบสั่งซื้อเลขที่ 151/2568</t>
  </si>
  <si>
    <t>ใบสั่งซื้อเลขที่ 157/2568</t>
  </si>
  <si>
    <t>ลว. 8 กันยายน 2568</t>
  </si>
  <si>
    <t>ใบสั่งซื้อเลขที่ 159/2568</t>
  </si>
  <si>
    <t>ใบสั่งซื้อเลขที่ 164/2568</t>
  </si>
  <si>
    <t>ลว. 16 กันยายน 2568</t>
  </si>
  <si>
    <t>ใบสั่งซื้อเลขที่ 165/2568</t>
  </si>
  <si>
    <t>ลว. 17 กันยายน 2568</t>
  </si>
  <si>
    <t>ใบสั่งซื้อเลขที่ 166/2568</t>
  </si>
  <si>
    <t>ใบสั่งซื้อเลขที่ 167/2568</t>
  </si>
  <si>
    <t>จัดซื้อเครื่องแต่งกาย จำนวน 1 รายการ</t>
  </si>
  <si>
    <t>ใบสั่งซื้อเลขที่ 168/2568</t>
  </si>
  <si>
    <t>ใบสั่งซื้อเลขที่ 169/2568</t>
  </si>
  <si>
    <t xml:space="preserve">จัดซื้อวัสดุวิทยาศาสตร์หรือการแพทย์ </t>
  </si>
  <si>
    <t>จำนวน 1 รายการ</t>
  </si>
  <si>
    <t xml:space="preserve">จัดซื้อเครื่องเจียร์ 4 นิ้ว ขนาด 540 โวลต์ </t>
  </si>
  <si>
    <t>ใบสั่งซื้อเลขที่ 183/2568</t>
  </si>
  <si>
    <t>ลว. 24 กันยายน 2568</t>
  </si>
  <si>
    <t>จัดซื้อสว่าน 12 โวลต์ จำนวน 1 รายการ</t>
  </si>
  <si>
    <t>ใบสั่งซื้อเลขที่ 180/2568</t>
  </si>
  <si>
    <t>490 บาท</t>
  </si>
  <si>
    <t>ใบสั่งซื้อเลขที่ 163/2568</t>
  </si>
  <si>
    <t>จัดซื้อเวอร์คาเนียร์ลิปเปอร์ จำนวน 1 รายการ</t>
  </si>
  <si>
    <t>840 บาท</t>
  </si>
  <si>
    <t>ใบสั่งซื้อเลขที่ 185/2568</t>
  </si>
  <si>
    <t>ลว. 23 กันยายน 2568</t>
  </si>
  <si>
    <t>ใบสั่งจ้างเลขที่ 134/2568</t>
  </si>
  <si>
    <t>ลว. 2 กันยายน 2569</t>
  </si>
  <si>
    <t>ใบสั่งจ้างเลขที่ 135/2569</t>
  </si>
  <si>
    <t>จ้างซ่อมแซมรถยนต์ ทะเบียน บบ-3270ลป</t>
  </si>
  <si>
    <t>ใบสั่งจ้างเลขที่ 180/2568</t>
  </si>
  <si>
    <t xml:space="preserve">จัดซื้อวัสดุงานบ้านงานครัว กระดาษทิชชู่  </t>
  </si>
  <si>
    <t>จำนวน 10 แพ็ค</t>
  </si>
  <si>
    <t>ทะเบียนกง-8776 จำนวน 1 รายการ</t>
  </si>
  <si>
    <t>ใบสั่งซื้อเลขที่ 059/2568</t>
  </si>
  <si>
    <t>ทะเบียน บล-6283 ลป</t>
  </si>
  <si>
    <t>ทะเบียน 1กก-9486 พย จำนวน 6 รายการ</t>
  </si>
  <si>
    <t xml:space="preserve">จ้างซ่อมแซมรถยนต์ ทะเบียน บษ-6228 ลป  </t>
  </si>
  <si>
    <t>จำนวน 7 รายการ</t>
  </si>
  <si>
    <t xml:space="preserve">จัดซื้อวัสดุงานบ้านงานครัว </t>
  </si>
  <si>
    <t>บันทึกข้อตกลง CNTR-00064/68</t>
  </si>
  <si>
    <t>ลว. 1 มกราคม 2568</t>
  </si>
  <si>
    <t>บันทึกข้อตกลง CNTR-00020/68</t>
  </si>
  <si>
    <t>บันทึกข้อตกลง CNTR-00021/68</t>
  </si>
  <si>
    <t>บันทึกข้อตกลง CNTR-00026/68</t>
  </si>
  <si>
    <t>บันทึกข้อตกลง CNTR-00015/68</t>
  </si>
  <si>
    <t>บันทึกข้อตกลง CNTR-00022/68</t>
  </si>
  <si>
    <t>บันทึกข้อตกลง CNTR-00023/68</t>
  </si>
  <si>
    <t>บันทึกข้อตกลง CNTR-00024/68</t>
  </si>
  <si>
    <t>บันทึกข้อตกลง CNTR-00017/68</t>
  </si>
  <si>
    <t>บันทึกข้อตกลง CNTR-00019/68</t>
  </si>
  <si>
    <t>บันทึกข้อตกลง CNTR-00016/68</t>
  </si>
  <si>
    <t>บันทึกข้อตกลง CNTR-00009/68</t>
  </si>
  <si>
    <t>บันทึกข้อตกลง CNTR-00005/68</t>
  </si>
  <si>
    <t>บันทึกข้อตกลง CNTR-00006/68</t>
  </si>
  <si>
    <t>บันทึกข้อตกลง CNTR-00007/68</t>
  </si>
  <si>
    <t>บันทึกข้อตกลง CNTR-00014/68</t>
  </si>
  <si>
    <t>บันทึกข้อตกลง CNTR-00011/68</t>
  </si>
  <si>
    <t>บันทึกข้อตกลง CNTR-00013/68</t>
  </si>
  <si>
    <t>บันทึกข้อตกลง CNTR-00012/68</t>
  </si>
  <si>
    <t>บันทึกข้อตกลง CNTR-00010/68</t>
  </si>
  <si>
    <t>บันทึกข้อตกลง CNTR-00001/68</t>
  </si>
  <si>
    <t>บันทึกข้อตกลง CNTR-00002/68</t>
  </si>
  <si>
    <t>บันทึกข้อตกลง CNTR-00043/68</t>
  </si>
  <si>
    <t>แบบรายงานสรุปผลการดำเนินการจัดซื้อจัดจ้างในรอบเดือนมกราคม พ.ศ.2568</t>
  </si>
  <si>
    <t>แบบรายงานสรุปผลการดำเนินการจัดซื้อจัดจ้างในรอบเดือนมีนาคม พ.ศ.2568</t>
  </si>
  <si>
    <t>แบบรายงานสรุปผลการดำเนินการจัดซื้อจัดจ้างในรอบเดือนเมษายน พ.ศ.2568</t>
  </si>
  <si>
    <t>แบบรายงานสรุปผลการดำเนินการจัดซื้อจัดจ้างในรอบเดือนพฤษภาคม พ.ศ.2568</t>
  </si>
  <si>
    <t>แบบรายงานสรุปผลการดำเนินการจัดซื้อจัดจ้างในรอบเดือนมิถุนายน พ.ศ.2568</t>
  </si>
  <si>
    <t>แบบรายงานสรุปผลการดำเนินการจัดซื้อจัดจ้างในรอบเดือนกรกฎาคม พ.ศ.2568</t>
  </si>
  <si>
    <t>แบบรายงานสรุปผลการดำเนินการจัดซื้อจัดจ้างในรอบเดือนสิงหาคม พ.ศ.2568</t>
  </si>
  <si>
    <t>แบบรายงานสรุปผลการดำเนินการจัดซื้อจัดจ้างในรอบเดือนกันยายน พ.ศ.2568</t>
  </si>
  <si>
    <t>เดือนพฤศจิกายน 2567 ประจำปีงบประมาณ พ.ศ.2568</t>
  </si>
  <si>
    <t>เดือนธันวาคม 2567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</si>
</sst>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2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5.5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3.5"/>
      <color theme="1"/>
      <name val="TH SarabunIT๙"/>
      <family val="2"/>
    </font>
    <font>
      <b/>
      <u/>
      <sz val="14"/>
      <color theme="1"/>
      <name val="TH SarabunIT๙"/>
      <family val="2"/>
    </font>
    <font>
      <b/>
      <u/>
      <sz val="12"/>
      <color rgb="FFFF0000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  <font>
      <b/>
      <sz val="14"/>
      <name val="TH SarabunIT๙"/>
      <family val="2"/>
    </font>
    <font>
      <sz val="15"/>
      <name val="TH SarabunIT๙"/>
      <family val="2"/>
    </font>
    <font>
      <b/>
      <u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0" fontId="1" fillId="0" borderId="14" xfId="0" applyFont="1" applyBorder="1"/>
    <xf numFmtId="43" fontId="3" fillId="0" borderId="2" xfId="1" applyFont="1" applyBorder="1"/>
    <xf numFmtId="43" fontId="3" fillId="0" borderId="1" xfId="1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6" fillId="0" borderId="2" xfId="0" applyFont="1" applyBorder="1"/>
    <xf numFmtId="4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49" fontId="3" fillId="0" borderId="0" xfId="0" applyNumberFormat="1" applyFont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87" fontId="3" fillId="0" borderId="17" xfId="0" applyNumberFormat="1" applyFont="1" applyBorder="1"/>
    <xf numFmtId="0" fontId="3" fillId="0" borderId="18" xfId="0" applyFont="1" applyBorder="1"/>
    <xf numFmtId="43" fontId="3" fillId="0" borderId="1" xfId="1" applyFont="1" applyBorder="1" applyAlignment="1"/>
    <xf numFmtId="0" fontId="6" fillId="0" borderId="19" xfId="0" applyFont="1" applyBorder="1" applyAlignment="1">
      <alignment horizontal="center"/>
    </xf>
    <xf numFmtId="0" fontId="1" fillId="0" borderId="16" xfId="0" applyFont="1" applyBorder="1"/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3" fontId="3" fillId="0" borderId="20" xfId="1" applyFont="1" applyBorder="1"/>
    <xf numFmtId="0" fontId="6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6" fillId="0" borderId="1" xfId="0" applyFont="1" applyBorder="1"/>
    <xf numFmtId="0" fontId="6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3" fillId="0" borderId="14" xfId="0" applyNumberFormat="1" applyFont="1" applyBorder="1" applyAlignment="1">
      <alignment horizontal="center"/>
    </xf>
    <xf numFmtId="0" fontId="3" fillId="0" borderId="21" xfId="0" applyFont="1" applyBorder="1"/>
    <xf numFmtId="0" fontId="3" fillId="0" borderId="3" xfId="0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/>
    <xf numFmtId="0" fontId="8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3" fontId="3" fillId="0" borderId="2" xfId="1" applyFont="1" applyBorder="1" applyAlignment="1"/>
    <xf numFmtId="4" fontId="3" fillId="0" borderId="2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3" fontId="3" fillId="0" borderId="20" xfId="1" applyFont="1" applyBorder="1" applyAlignment="1"/>
    <xf numFmtId="4" fontId="3" fillId="0" borderId="20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4" fontId="13" fillId="0" borderId="0" xfId="0" applyNumberFormat="1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21" xfId="0" applyFont="1" applyBorder="1"/>
    <xf numFmtId="0" fontId="8" fillId="0" borderId="21" xfId="0" applyFont="1" applyBorder="1"/>
    <xf numFmtId="0" fontId="8" fillId="0" borderId="22" xfId="0" applyFont="1" applyBorder="1"/>
    <xf numFmtId="0" fontId="3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3" fontId="16" fillId="0" borderId="0" xfId="1" applyFont="1" applyBorder="1"/>
    <xf numFmtId="43" fontId="16" fillId="0" borderId="1" xfId="1" applyFont="1" applyBorder="1"/>
    <xf numFmtId="4" fontId="3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5" xfId="0" applyFont="1" applyBorder="1"/>
    <xf numFmtId="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3" fillId="0" borderId="15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vertical="center"/>
    </xf>
    <xf numFmtId="4" fontId="16" fillId="0" borderId="20" xfId="0" applyNumberFormat="1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6" fillId="0" borderId="28" xfId="0" applyFont="1" applyBorder="1"/>
    <xf numFmtId="4" fontId="16" fillId="0" borderId="5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" fontId="3" fillId="0" borderId="0" xfId="0" applyNumberFormat="1" applyFont="1"/>
    <xf numFmtId="187" fontId="3" fillId="0" borderId="21" xfId="0" applyNumberFormat="1" applyFont="1" applyBorder="1"/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7" xfId="0" applyFont="1" applyBorder="1"/>
    <xf numFmtId="0" fontId="3" fillId="0" borderId="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19" xfId="0" applyFont="1" applyBorder="1"/>
    <xf numFmtId="0" fontId="3" fillId="0" borderId="4" xfId="0" applyFont="1" applyBorder="1"/>
    <xf numFmtId="0" fontId="3" fillId="0" borderId="29" xfId="0" applyFont="1" applyBorder="1"/>
    <xf numFmtId="4" fontId="2" fillId="0" borderId="8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4" fontId="16" fillId="0" borderId="20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/>
    </xf>
    <xf numFmtId="43" fontId="16" fillId="0" borderId="1" xfId="1" applyFont="1" applyBorder="1" applyAlignment="1"/>
    <xf numFmtId="4" fontId="16" fillId="0" borderId="3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 wrapText="1"/>
    </xf>
    <xf numFmtId="4" fontId="22" fillId="0" borderId="16" xfId="0" applyNumberFormat="1" applyFont="1" applyBorder="1" applyAlignment="1">
      <alignment vertical="center"/>
    </xf>
    <xf numFmtId="43" fontId="16" fillId="0" borderId="20" xfId="1" applyFont="1" applyBorder="1" applyAlignment="1"/>
    <xf numFmtId="4" fontId="16" fillId="0" borderId="3" xfId="0" applyNumberFormat="1" applyFont="1" applyBorder="1"/>
    <xf numFmtId="43" fontId="16" fillId="0" borderId="2" xfId="1" applyFont="1" applyBorder="1" applyAlignment="1"/>
    <xf numFmtId="4" fontId="16" fillId="0" borderId="20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27" xfId="0" applyFont="1" applyBorder="1"/>
    <xf numFmtId="0" fontId="3" fillId="0" borderId="19" xfId="0" applyFont="1" applyBorder="1" applyAlignment="1">
      <alignment horizontal="left" vertical="center"/>
    </xf>
    <xf numFmtId="0" fontId="3" fillId="0" borderId="19" xfId="0" applyFont="1" applyBorder="1"/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6" xfId="0" applyFont="1" applyBorder="1"/>
    <xf numFmtId="0" fontId="6" fillId="0" borderId="27" xfId="0" applyFont="1" applyBorder="1"/>
    <xf numFmtId="0" fontId="6" fillId="0" borderId="4" xfId="0" applyFont="1" applyBorder="1" applyAlignment="1">
      <alignment horizontal="left" vertical="center"/>
    </xf>
    <xf numFmtId="0" fontId="1" fillId="0" borderId="15" xfId="0" applyFont="1" applyBorder="1"/>
    <xf numFmtId="0" fontId="8" fillId="0" borderId="29" xfId="0" applyFont="1" applyBorder="1"/>
    <xf numFmtId="0" fontId="8" fillId="0" borderId="30" xfId="0" applyFont="1" applyBorder="1"/>
    <xf numFmtId="0" fontId="16" fillId="0" borderId="27" xfId="0" applyFont="1" applyBorder="1"/>
    <xf numFmtId="0" fontId="16" fillId="0" borderId="29" xfId="0" applyFont="1" applyBorder="1"/>
    <xf numFmtId="0" fontId="8" fillId="0" borderId="16" xfId="0" applyFont="1" applyBorder="1"/>
    <xf numFmtId="0" fontId="3" fillId="0" borderId="26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9" fillId="0" borderId="29" xfId="0" applyFont="1" applyBorder="1"/>
    <xf numFmtId="0" fontId="1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834C-DC6F-408E-A1AB-CDE8EF22D33D}">
  <sheetPr>
    <tabColor rgb="FFFFC000"/>
  </sheetPr>
  <dimension ref="A1:J522"/>
  <sheetViews>
    <sheetView view="pageBreakPreview" zoomScale="120" zoomScaleNormal="100" zoomScaleSheetLayoutView="120" workbookViewId="0">
      <selection activeCell="C8" sqref="C8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91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76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34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35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36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34" t="s">
        <v>77</v>
      </c>
      <c r="C8" s="81">
        <v>2600</v>
      </c>
      <c r="D8" s="86">
        <v>2600</v>
      </c>
      <c r="E8" s="2" t="s">
        <v>5</v>
      </c>
      <c r="F8" s="33" t="s">
        <v>79</v>
      </c>
      <c r="G8" s="33" t="s">
        <v>79</v>
      </c>
      <c r="H8" s="134" t="s">
        <v>6</v>
      </c>
      <c r="I8" s="132" t="s">
        <v>357</v>
      </c>
    </row>
    <row r="9" spans="1:10" ht="21.75" customHeight="1" x14ac:dyDescent="0.3">
      <c r="A9" s="142"/>
      <c r="B9" s="15" t="s">
        <v>78</v>
      </c>
      <c r="C9" s="82"/>
      <c r="D9" s="83"/>
      <c r="E9" s="74"/>
      <c r="F9" s="14" t="s">
        <v>80</v>
      </c>
      <c r="G9" s="14" t="s">
        <v>80</v>
      </c>
      <c r="H9" s="133" t="s">
        <v>353</v>
      </c>
      <c r="I9" s="150" t="s">
        <v>89</v>
      </c>
    </row>
    <row r="10" spans="1:10" ht="21.75" customHeight="1" x14ac:dyDescent="0.3">
      <c r="A10" s="140">
        <v>2</v>
      </c>
      <c r="B10" s="87" t="s">
        <v>81</v>
      </c>
      <c r="C10" s="81">
        <v>5000</v>
      </c>
      <c r="D10" s="86">
        <v>5000</v>
      </c>
      <c r="E10" s="2" t="s">
        <v>5</v>
      </c>
      <c r="F10" s="33" t="s">
        <v>79</v>
      </c>
      <c r="G10" s="33" t="s">
        <v>79</v>
      </c>
      <c r="H10" s="134" t="s">
        <v>6</v>
      </c>
      <c r="I10" s="132" t="s">
        <v>356</v>
      </c>
    </row>
    <row r="11" spans="1:10" ht="21.75" customHeight="1" x14ac:dyDescent="0.3">
      <c r="A11" s="142"/>
      <c r="B11" s="15" t="s">
        <v>78</v>
      </c>
      <c r="C11" s="84"/>
      <c r="D11" s="85"/>
      <c r="E11" s="78"/>
      <c r="F11" s="14" t="s">
        <v>82</v>
      </c>
      <c r="G11" s="14" t="s">
        <v>82</v>
      </c>
      <c r="H11" s="133" t="s">
        <v>353</v>
      </c>
      <c r="I11" s="150" t="s">
        <v>89</v>
      </c>
    </row>
    <row r="12" spans="1:10" ht="21.75" customHeight="1" x14ac:dyDescent="0.3">
      <c r="A12" s="140">
        <v>3</v>
      </c>
      <c r="B12" s="34" t="s">
        <v>83</v>
      </c>
      <c r="C12" s="81">
        <v>960</v>
      </c>
      <c r="D12" s="86">
        <v>960</v>
      </c>
      <c r="E12" s="2" t="s">
        <v>5</v>
      </c>
      <c r="F12" s="33" t="s">
        <v>79</v>
      </c>
      <c r="G12" s="33" t="s">
        <v>79</v>
      </c>
      <c r="H12" s="134" t="s">
        <v>6</v>
      </c>
      <c r="I12" s="132" t="s">
        <v>355</v>
      </c>
    </row>
    <row r="13" spans="1:10" ht="21.75" customHeight="1" x14ac:dyDescent="0.3">
      <c r="A13" s="142"/>
      <c r="B13" s="15" t="s">
        <v>78</v>
      </c>
      <c r="C13" s="84"/>
      <c r="D13" s="85"/>
      <c r="E13" s="78"/>
      <c r="F13" s="14" t="s">
        <v>84</v>
      </c>
      <c r="G13" s="14" t="s">
        <v>84</v>
      </c>
      <c r="H13" s="133" t="s">
        <v>353</v>
      </c>
      <c r="I13" s="150" t="s">
        <v>89</v>
      </c>
    </row>
    <row r="14" spans="1:10" ht="21.75" customHeight="1" x14ac:dyDescent="0.3">
      <c r="A14" s="140">
        <v>4</v>
      </c>
      <c r="B14" s="80" t="s">
        <v>85</v>
      </c>
      <c r="C14" s="81">
        <v>1710.6</v>
      </c>
      <c r="D14" s="86">
        <v>1710.6</v>
      </c>
      <c r="E14" s="2" t="s">
        <v>5</v>
      </c>
      <c r="F14" s="33" t="s">
        <v>79</v>
      </c>
      <c r="G14" s="33" t="s">
        <v>79</v>
      </c>
      <c r="H14" s="134" t="s">
        <v>6</v>
      </c>
      <c r="I14" s="132" t="s">
        <v>354</v>
      </c>
    </row>
    <row r="15" spans="1:10" ht="21.75" customHeight="1" x14ac:dyDescent="0.3">
      <c r="A15" s="77"/>
      <c r="B15" s="88" t="s">
        <v>78</v>
      </c>
      <c r="C15" s="46"/>
      <c r="D15" s="85"/>
      <c r="E15" s="78"/>
      <c r="F15" s="14" t="s">
        <v>86</v>
      </c>
      <c r="G15" s="14" t="s">
        <v>86</v>
      </c>
      <c r="H15" s="133" t="s">
        <v>353</v>
      </c>
      <c r="I15" s="150" t="s">
        <v>89</v>
      </c>
    </row>
    <row r="16" spans="1:10" ht="21.75" customHeight="1" x14ac:dyDescent="0.3">
      <c r="A16" s="174" t="s">
        <v>87</v>
      </c>
      <c r="B16" s="48" t="s">
        <v>26</v>
      </c>
      <c r="C16" s="31">
        <v>108000</v>
      </c>
      <c r="D16" s="79">
        <v>108000</v>
      </c>
      <c r="E16" s="4" t="s">
        <v>5</v>
      </c>
      <c r="F16" s="4" t="s">
        <v>27</v>
      </c>
      <c r="G16" s="4" t="s">
        <v>27</v>
      </c>
      <c r="H16" s="58" t="s">
        <v>6</v>
      </c>
      <c r="I16" s="32" t="s">
        <v>88</v>
      </c>
    </row>
    <row r="17" spans="1:9" ht="21.75" customHeight="1" x14ac:dyDescent="0.3">
      <c r="A17" s="175"/>
      <c r="B17" s="5"/>
      <c r="C17" s="6"/>
      <c r="D17" s="6"/>
      <c r="E17" s="7"/>
      <c r="F17" s="9" t="s">
        <v>28</v>
      </c>
      <c r="G17" s="9" t="s">
        <v>28</v>
      </c>
      <c r="H17" s="57" t="s">
        <v>7</v>
      </c>
      <c r="I17" s="51" t="s">
        <v>89</v>
      </c>
    </row>
    <row r="18" spans="1:9" ht="21.75" customHeight="1" x14ac:dyDescent="0.3">
      <c r="A18" s="176" t="s">
        <v>103</v>
      </c>
      <c r="B18" s="3" t="s">
        <v>29</v>
      </c>
      <c r="C18" s="30">
        <v>108000</v>
      </c>
      <c r="D18" s="30">
        <v>108000</v>
      </c>
      <c r="E18" s="2" t="s">
        <v>5</v>
      </c>
      <c r="F18" s="2" t="s">
        <v>30</v>
      </c>
      <c r="G18" s="2" t="s">
        <v>30</v>
      </c>
      <c r="H18" s="56" t="s">
        <v>6</v>
      </c>
      <c r="I18" s="32" t="s">
        <v>92</v>
      </c>
    </row>
    <row r="19" spans="1:9" ht="21.75" customHeight="1" x14ac:dyDescent="0.3">
      <c r="A19" s="177"/>
      <c r="B19" s="5"/>
      <c r="C19" s="6"/>
      <c r="D19" s="6"/>
      <c r="E19" s="7"/>
      <c r="F19" s="7" t="s">
        <v>28</v>
      </c>
      <c r="G19" s="7" t="s">
        <v>28</v>
      </c>
      <c r="H19" s="57" t="s">
        <v>7</v>
      </c>
      <c r="I19" s="51" t="s">
        <v>89</v>
      </c>
    </row>
    <row r="20" spans="1:9" ht="21.75" customHeight="1" x14ac:dyDescent="0.3">
      <c r="A20" s="176" t="s">
        <v>104</v>
      </c>
      <c r="B20" s="3" t="s">
        <v>32</v>
      </c>
      <c r="C20" s="30">
        <v>108000</v>
      </c>
      <c r="D20" s="30">
        <v>108000</v>
      </c>
      <c r="E20" s="4" t="s">
        <v>5</v>
      </c>
      <c r="F20" s="2" t="s">
        <v>33</v>
      </c>
      <c r="G20" s="2" t="s">
        <v>33</v>
      </c>
      <c r="H20" s="56" t="s">
        <v>6</v>
      </c>
      <c r="I20" s="32" t="s">
        <v>565</v>
      </c>
    </row>
    <row r="21" spans="1:9" ht="21.75" customHeight="1" x14ac:dyDescent="0.3">
      <c r="A21" s="177"/>
      <c r="B21" s="5"/>
      <c r="C21" s="6"/>
      <c r="D21" s="6"/>
      <c r="E21" s="7"/>
      <c r="F21" s="7" t="s">
        <v>28</v>
      </c>
      <c r="G21" s="7" t="s">
        <v>28</v>
      </c>
      <c r="H21" s="57" t="s">
        <v>7</v>
      </c>
      <c r="I21" s="51" t="s">
        <v>89</v>
      </c>
    </row>
    <row r="22" spans="1:9" ht="21.75" customHeight="1" x14ac:dyDescent="0.3">
      <c r="A22" s="176" t="s">
        <v>105</v>
      </c>
      <c r="B22" s="3" t="s">
        <v>36</v>
      </c>
      <c r="C22" s="30">
        <v>108000</v>
      </c>
      <c r="D22" s="30">
        <v>108000</v>
      </c>
      <c r="E22" s="2" t="s">
        <v>5</v>
      </c>
      <c r="F22" s="2" t="s">
        <v>34</v>
      </c>
      <c r="G22" s="2" t="s">
        <v>34</v>
      </c>
      <c r="H22" s="56" t="s">
        <v>6</v>
      </c>
      <c r="I22" s="32" t="s">
        <v>564</v>
      </c>
    </row>
    <row r="23" spans="1:9" ht="21.75" customHeight="1" x14ac:dyDescent="0.3">
      <c r="A23" s="177"/>
      <c r="B23" s="5" t="s">
        <v>35</v>
      </c>
      <c r="C23" s="6"/>
      <c r="D23" s="6"/>
      <c r="E23" s="7"/>
      <c r="F23" s="7" t="s">
        <v>28</v>
      </c>
      <c r="G23" s="7" t="s">
        <v>28</v>
      </c>
      <c r="H23" s="57" t="s">
        <v>7</v>
      </c>
      <c r="I23" s="51" t="s">
        <v>89</v>
      </c>
    </row>
    <row r="24" spans="1:9" ht="21.75" customHeight="1" x14ac:dyDescent="0.3">
      <c r="A24" s="176" t="s">
        <v>106</v>
      </c>
      <c r="B24" s="3" t="s">
        <v>37</v>
      </c>
      <c r="C24" s="30">
        <v>108000</v>
      </c>
      <c r="D24" s="30">
        <v>108000</v>
      </c>
      <c r="E24" s="2" t="s">
        <v>5</v>
      </c>
      <c r="F24" s="2" t="s">
        <v>38</v>
      </c>
      <c r="G24" s="2" t="s">
        <v>38</v>
      </c>
      <c r="H24" s="56" t="s">
        <v>6</v>
      </c>
      <c r="I24" s="32" t="s">
        <v>563</v>
      </c>
    </row>
    <row r="25" spans="1:9" ht="21.75" customHeight="1" x14ac:dyDescent="0.3">
      <c r="A25" s="177"/>
      <c r="B25" s="5"/>
      <c r="C25" s="6"/>
      <c r="D25" s="6"/>
      <c r="E25" s="7"/>
      <c r="F25" s="7" t="s">
        <v>28</v>
      </c>
      <c r="G25" s="7" t="s">
        <v>28</v>
      </c>
      <c r="H25" s="57" t="s">
        <v>7</v>
      </c>
      <c r="I25" s="51" t="s">
        <v>89</v>
      </c>
    </row>
    <row r="26" spans="1:9" ht="21.75" customHeight="1" x14ac:dyDescent="0.3">
      <c r="A26" s="174" t="s">
        <v>107</v>
      </c>
      <c r="B26" s="48" t="s">
        <v>40</v>
      </c>
      <c r="C26" s="31">
        <v>108000</v>
      </c>
      <c r="D26" s="31">
        <v>108000</v>
      </c>
      <c r="E26" s="4" t="s">
        <v>5</v>
      </c>
      <c r="F26" s="4" t="s">
        <v>39</v>
      </c>
      <c r="G26" s="4" t="s">
        <v>39</v>
      </c>
      <c r="H26" s="58" t="s">
        <v>6</v>
      </c>
      <c r="I26" s="32" t="s">
        <v>562</v>
      </c>
    </row>
    <row r="27" spans="1:9" ht="21.75" customHeight="1" x14ac:dyDescent="0.3">
      <c r="A27" s="8"/>
      <c r="B27" s="5" t="s">
        <v>41</v>
      </c>
      <c r="C27" s="6"/>
      <c r="D27" s="6"/>
      <c r="E27" s="7"/>
      <c r="F27" s="7" t="s">
        <v>28</v>
      </c>
      <c r="G27" s="7" t="s">
        <v>28</v>
      </c>
      <c r="H27" s="57" t="s">
        <v>7</v>
      </c>
      <c r="I27" s="51" t="s">
        <v>89</v>
      </c>
    </row>
    <row r="28" spans="1:9" ht="21.75" customHeight="1" x14ac:dyDescent="0.3">
      <c r="A28" s="63"/>
      <c r="B28" s="158"/>
      <c r="C28" s="178"/>
      <c r="D28" s="178"/>
      <c r="E28" s="10"/>
      <c r="F28" s="10"/>
      <c r="G28" s="10"/>
      <c r="H28" s="56"/>
    </row>
    <row r="29" spans="1:9" ht="21.75" customHeight="1" x14ac:dyDescent="0.3">
      <c r="A29" s="231" t="s">
        <v>1</v>
      </c>
      <c r="B29" s="234" t="s">
        <v>2</v>
      </c>
      <c r="C29" s="231" t="s">
        <v>8</v>
      </c>
      <c r="D29" s="234" t="s">
        <v>3</v>
      </c>
      <c r="E29" s="234" t="s">
        <v>4</v>
      </c>
      <c r="F29" s="231" t="s">
        <v>9</v>
      </c>
      <c r="G29" s="231" t="s">
        <v>10</v>
      </c>
      <c r="H29" s="237" t="s">
        <v>11</v>
      </c>
      <c r="I29" s="240" t="s">
        <v>12</v>
      </c>
    </row>
    <row r="30" spans="1:9" ht="21.75" customHeight="1" x14ac:dyDescent="0.3">
      <c r="A30" s="232"/>
      <c r="B30" s="235"/>
      <c r="C30" s="232"/>
      <c r="D30" s="235"/>
      <c r="E30" s="235"/>
      <c r="F30" s="232"/>
      <c r="G30" s="232"/>
      <c r="H30" s="238"/>
      <c r="I30" s="241"/>
    </row>
    <row r="31" spans="1:9" ht="21.75" customHeight="1" x14ac:dyDescent="0.3">
      <c r="A31" s="233"/>
      <c r="B31" s="236"/>
      <c r="C31" s="233"/>
      <c r="D31" s="236"/>
      <c r="E31" s="236"/>
      <c r="F31" s="233"/>
      <c r="G31" s="233"/>
      <c r="H31" s="239"/>
      <c r="I31" s="242"/>
    </row>
    <row r="32" spans="1:9" ht="21.75" customHeight="1" x14ac:dyDescent="0.3">
      <c r="A32" s="174" t="s">
        <v>108</v>
      </c>
      <c r="B32" s="89" t="s">
        <v>42</v>
      </c>
      <c r="C32" s="31">
        <v>108000</v>
      </c>
      <c r="D32" s="31">
        <v>108000</v>
      </c>
      <c r="E32" s="4" t="s">
        <v>5</v>
      </c>
      <c r="F32" s="4" t="s">
        <v>43</v>
      </c>
      <c r="G32" s="4" t="s">
        <v>43</v>
      </c>
      <c r="H32" s="58" t="s">
        <v>6</v>
      </c>
      <c r="I32" s="32" t="s">
        <v>561</v>
      </c>
    </row>
    <row r="33" spans="1:9" ht="21.75" customHeight="1" x14ac:dyDescent="0.3">
      <c r="A33" s="177"/>
      <c r="B33" s="5"/>
      <c r="C33" s="6"/>
      <c r="D33" s="6"/>
      <c r="E33" s="7"/>
      <c r="F33" s="7" t="s">
        <v>28</v>
      </c>
      <c r="G33" s="7" t="s">
        <v>28</v>
      </c>
      <c r="H33" s="57" t="s">
        <v>7</v>
      </c>
      <c r="I33" s="51" t="s">
        <v>89</v>
      </c>
    </row>
    <row r="34" spans="1:9" ht="21.75" customHeight="1" x14ac:dyDescent="0.3">
      <c r="A34" s="176" t="s">
        <v>109</v>
      </c>
      <c r="B34" s="3" t="s">
        <v>44</v>
      </c>
      <c r="C34" s="30">
        <v>108000</v>
      </c>
      <c r="D34" s="30">
        <v>108000</v>
      </c>
      <c r="E34" s="2" t="s">
        <v>5</v>
      </c>
      <c r="F34" s="2" t="s">
        <v>45</v>
      </c>
      <c r="G34" s="2" t="s">
        <v>45</v>
      </c>
      <c r="H34" s="56" t="s">
        <v>6</v>
      </c>
      <c r="I34" s="32" t="s">
        <v>560</v>
      </c>
    </row>
    <row r="35" spans="1:9" ht="21.75" customHeight="1" x14ac:dyDescent="0.3">
      <c r="A35" s="177"/>
      <c r="B35" s="5"/>
      <c r="C35" s="6"/>
      <c r="D35" s="6"/>
      <c r="E35" s="7"/>
      <c r="F35" s="7" t="s">
        <v>28</v>
      </c>
      <c r="G35" s="7" t="s">
        <v>28</v>
      </c>
      <c r="H35" s="57" t="s">
        <v>7</v>
      </c>
      <c r="I35" s="51" t="s">
        <v>89</v>
      </c>
    </row>
    <row r="36" spans="1:9" ht="21.75" customHeight="1" x14ac:dyDescent="0.3">
      <c r="A36" s="176" t="s">
        <v>110</v>
      </c>
      <c r="B36" s="45" t="s">
        <v>42</v>
      </c>
      <c r="C36" s="30">
        <v>108000</v>
      </c>
      <c r="D36" s="30">
        <v>108000</v>
      </c>
      <c r="E36" s="4" t="s">
        <v>5</v>
      </c>
      <c r="F36" s="2" t="s">
        <v>46</v>
      </c>
      <c r="G36" s="2" t="s">
        <v>46</v>
      </c>
      <c r="H36" s="56" t="s">
        <v>6</v>
      </c>
      <c r="I36" s="32" t="s">
        <v>559</v>
      </c>
    </row>
    <row r="37" spans="1:9" ht="21.75" customHeight="1" x14ac:dyDescent="0.3">
      <c r="A37" s="177"/>
      <c r="B37" s="5"/>
      <c r="C37" s="6"/>
      <c r="D37" s="6"/>
      <c r="E37" s="7"/>
      <c r="F37" s="7" t="s">
        <v>28</v>
      </c>
      <c r="G37" s="7" t="s">
        <v>28</v>
      </c>
      <c r="H37" s="57" t="s">
        <v>7</v>
      </c>
      <c r="I37" s="51" t="s">
        <v>89</v>
      </c>
    </row>
    <row r="38" spans="1:9" ht="21.75" customHeight="1" x14ac:dyDescent="0.3">
      <c r="A38" s="176" t="s">
        <v>111</v>
      </c>
      <c r="B38" s="3" t="s">
        <v>48</v>
      </c>
      <c r="C38" s="30">
        <v>108000</v>
      </c>
      <c r="D38" s="30">
        <v>108000</v>
      </c>
      <c r="E38" s="2" t="s">
        <v>5</v>
      </c>
      <c r="F38" s="11" t="s">
        <v>47</v>
      </c>
      <c r="G38" s="11" t="s">
        <v>47</v>
      </c>
      <c r="H38" s="56" t="s">
        <v>6</v>
      </c>
      <c r="I38" s="32" t="s">
        <v>558</v>
      </c>
    </row>
    <row r="39" spans="1:9" ht="21.75" customHeight="1" x14ac:dyDescent="0.3">
      <c r="A39" s="177"/>
      <c r="B39" s="5"/>
      <c r="C39" s="6"/>
      <c r="D39" s="6"/>
      <c r="E39" s="7"/>
      <c r="F39" s="7" t="s">
        <v>28</v>
      </c>
      <c r="G39" s="7" t="s">
        <v>28</v>
      </c>
      <c r="H39" s="57" t="s">
        <v>7</v>
      </c>
      <c r="I39" s="51" t="s">
        <v>89</v>
      </c>
    </row>
    <row r="40" spans="1:9" ht="20.25" customHeight="1" x14ac:dyDescent="0.3">
      <c r="A40" s="141">
        <v>15</v>
      </c>
      <c r="B40" s="12" t="s">
        <v>50</v>
      </c>
      <c r="C40" s="30">
        <v>108000</v>
      </c>
      <c r="D40" s="30">
        <v>108000</v>
      </c>
      <c r="E40" s="11" t="s">
        <v>5</v>
      </c>
      <c r="F40" s="47" t="s">
        <v>49</v>
      </c>
      <c r="G40" s="47" t="s">
        <v>49</v>
      </c>
      <c r="H40" s="56" t="s">
        <v>6</v>
      </c>
      <c r="I40" s="32" t="s">
        <v>557</v>
      </c>
    </row>
    <row r="41" spans="1:9" x14ac:dyDescent="0.3">
      <c r="A41" s="142"/>
      <c r="B41" s="15"/>
      <c r="C41" s="16"/>
      <c r="D41" s="17"/>
      <c r="E41" s="18"/>
      <c r="F41" s="7" t="s">
        <v>28</v>
      </c>
      <c r="G41" s="7" t="s">
        <v>28</v>
      </c>
      <c r="H41" s="57" t="s">
        <v>7</v>
      </c>
      <c r="I41" s="51" t="s">
        <v>89</v>
      </c>
    </row>
    <row r="42" spans="1:9" x14ac:dyDescent="0.3">
      <c r="A42" s="140">
        <v>16</v>
      </c>
      <c r="B42" s="34" t="s">
        <v>51</v>
      </c>
      <c r="C42" s="30">
        <v>108000</v>
      </c>
      <c r="D42" s="30">
        <v>108000</v>
      </c>
      <c r="E42" s="35" t="s">
        <v>5</v>
      </c>
      <c r="F42" s="67" t="s">
        <v>52</v>
      </c>
      <c r="G42" s="67" t="s">
        <v>52</v>
      </c>
      <c r="H42" s="56" t="s">
        <v>6</v>
      </c>
      <c r="I42" s="32" t="s">
        <v>556</v>
      </c>
    </row>
    <row r="43" spans="1:9" x14ac:dyDescent="0.3">
      <c r="A43" s="142"/>
      <c r="B43" s="15"/>
      <c r="C43" s="16"/>
      <c r="D43" s="17"/>
      <c r="E43" s="18"/>
      <c r="F43" s="7" t="s">
        <v>28</v>
      </c>
      <c r="G43" s="7" t="s">
        <v>28</v>
      </c>
      <c r="H43" s="57" t="s">
        <v>7</v>
      </c>
      <c r="I43" s="51" t="s">
        <v>89</v>
      </c>
    </row>
    <row r="44" spans="1:9" x14ac:dyDescent="0.3">
      <c r="A44" s="141">
        <v>17</v>
      </c>
      <c r="B44" s="12" t="s">
        <v>54</v>
      </c>
      <c r="C44" s="30">
        <v>108000</v>
      </c>
      <c r="D44" s="30">
        <v>108000</v>
      </c>
      <c r="E44" s="35" t="s">
        <v>5</v>
      </c>
      <c r="F44" s="47" t="s">
        <v>53</v>
      </c>
      <c r="G44" s="47" t="s">
        <v>53</v>
      </c>
      <c r="H44" s="56" t="s">
        <v>6</v>
      </c>
      <c r="I44" s="32" t="s">
        <v>555</v>
      </c>
    </row>
    <row r="45" spans="1:9" x14ac:dyDescent="0.3">
      <c r="A45" s="142"/>
      <c r="B45" s="15"/>
      <c r="C45" s="16"/>
      <c r="D45" s="17"/>
      <c r="E45" s="18"/>
      <c r="F45" s="7" t="s">
        <v>28</v>
      </c>
      <c r="G45" s="7" t="s">
        <v>28</v>
      </c>
      <c r="H45" s="57" t="s">
        <v>7</v>
      </c>
      <c r="I45" s="51" t="s">
        <v>89</v>
      </c>
    </row>
    <row r="46" spans="1:9" x14ac:dyDescent="0.3">
      <c r="A46" s="140">
        <v>18</v>
      </c>
      <c r="B46" s="229" t="s">
        <v>57</v>
      </c>
      <c r="C46" s="30">
        <v>30000</v>
      </c>
      <c r="D46" s="30">
        <v>30000</v>
      </c>
      <c r="E46" s="35" t="s">
        <v>5</v>
      </c>
      <c r="F46" s="67" t="s">
        <v>55</v>
      </c>
      <c r="G46" s="67" t="s">
        <v>55</v>
      </c>
      <c r="H46" s="56" t="s">
        <v>6</v>
      </c>
      <c r="I46" s="32" t="s">
        <v>554</v>
      </c>
    </row>
    <row r="47" spans="1:9" x14ac:dyDescent="0.3">
      <c r="A47" s="142"/>
      <c r="B47" s="230"/>
      <c r="C47" s="16"/>
      <c r="D47" s="17"/>
      <c r="E47" s="18"/>
      <c r="F47" s="7" t="s">
        <v>56</v>
      </c>
      <c r="G47" s="7" t="s">
        <v>56</v>
      </c>
      <c r="H47" s="57" t="s">
        <v>7</v>
      </c>
      <c r="I47" s="51" t="s">
        <v>89</v>
      </c>
    </row>
    <row r="48" spans="1:9" x14ac:dyDescent="0.3">
      <c r="A48" s="140">
        <v>19</v>
      </c>
      <c r="B48" s="34" t="s">
        <v>59</v>
      </c>
      <c r="C48" s="30">
        <v>108000</v>
      </c>
      <c r="D48" s="30">
        <v>108000</v>
      </c>
      <c r="E48" s="35" t="s">
        <v>5</v>
      </c>
      <c r="F48" s="67" t="s">
        <v>58</v>
      </c>
      <c r="G48" s="67" t="s">
        <v>58</v>
      </c>
      <c r="H48" s="56" t="s">
        <v>6</v>
      </c>
      <c r="I48" s="32" t="s">
        <v>70</v>
      </c>
    </row>
    <row r="49" spans="1:9" x14ac:dyDescent="0.3">
      <c r="A49" s="142"/>
      <c r="B49" s="15"/>
      <c r="C49" s="16"/>
      <c r="D49" s="17"/>
      <c r="E49" s="18"/>
      <c r="F49" s="7" t="s">
        <v>28</v>
      </c>
      <c r="G49" s="7" t="s">
        <v>28</v>
      </c>
      <c r="H49" s="57" t="s">
        <v>7</v>
      </c>
      <c r="I49" s="51" t="s">
        <v>89</v>
      </c>
    </row>
    <row r="50" spans="1:9" x14ac:dyDescent="0.3">
      <c r="A50" s="140">
        <v>20</v>
      </c>
      <c r="B50" s="34" t="s">
        <v>59</v>
      </c>
      <c r="C50" s="31">
        <v>108000</v>
      </c>
      <c r="D50" s="31">
        <v>108000</v>
      </c>
      <c r="E50" s="35" t="s">
        <v>5</v>
      </c>
      <c r="F50" s="47" t="s">
        <v>60</v>
      </c>
      <c r="G50" s="47" t="s">
        <v>60</v>
      </c>
      <c r="H50" s="56" t="s">
        <v>6</v>
      </c>
      <c r="I50" s="32" t="s">
        <v>553</v>
      </c>
    </row>
    <row r="51" spans="1:9" x14ac:dyDescent="0.3">
      <c r="A51" s="142"/>
      <c r="B51" s="15"/>
      <c r="C51" s="16"/>
      <c r="D51" s="17"/>
      <c r="E51" s="18"/>
      <c r="F51" s="7" t="s">
        <v>28</v>
      </c>
      <c r="G51" s="7" t="s">
        <v>28</v>
      </c>
      <c r="H51" s="57" t="s">
        <v>7</v>
      </c>
      <c r="I51" s="51" t="s">
        <v>89</v>
      </c>
    </row>
    <row r="52" spans="1:9" x14ac:dyDescent="0.3">
      <c r="A52" s="140">
        <v>21</v>
      </c>
      <c r="B52" s="80" t="s">
        <v>93</v>
      </c>
      <c r="C52" s="31">
        <v>108000</v>
      </c>
      <c r="D52" s="31">
        <v>108000</v>
      </c>
      <c r="E52" s="35" t="s">
        <v>5</v>
      </c>
      <c r="F52" s="4" t="s">
        <v>95</v>
      </c>
      <c r="G52" s="4" t="s">
        <v>95</v>
      </c>
      <c r="H52" s="58" t="s">
        <v>6</v>
      </c>
      <c r="I52" s="32" t="s">
        <v>552</v>
      </c>
    </row>
    <row r="53" spans="1:9" x14ac:dyDescent="0.3">
      <c r="A53" s="142"/>
      <c r="B53" s="90" t="s">
        <v>94</v>
      </c>
      <c r="C53" s="16"/>
      <c r="D53" s="17"/>
      <c r="E53" s="18"/>
      <c r="F53" s="7" t="s">
        <v>28</v>
      </c>
      <c r="G53" s="7" t="s">
        <v>28</v>
      </c>
      <c r="H53" s="57" t="s">
        <v>7</v>
      </c>
      <c r="I53" s="51" t="s">
        <v>89</v>
      </c>
    </row>
    <row r="54" spans="1:9" x14ac:dyDescent="0.3">
      <c r="A54" s="140">
        <v>22</v>
      </c>
      <c r="B54" s="229" t="s">
        <v>96</v>
      </c>
      <c r="C54" s="31">
        <v>108000</v>
      </c>
      <c r="D54" s="31">
        <v>108000</v>
      </c>
      <c r="E54" s="35" t="s">
        <v>5</v>
      </c>
      <c r="F54" s="4" t="s">
        <v>61</v>
      </c>
      <c r="G54" s="4" t="s">
        <v>61</v>
      </c>
      <c r="H54" s="58" t="s">
        <v>6</v>
      </c>
      <c r="I54" s="32" t="s">
        <v>551</v>
      </c>
    </row>
    <row r="55" spans="1:9" x14ac:dyDescent="0.3">
      <c r="A55" s="14"/>
      <c r="B55" s="230"/>
      <c r="C55" s="16"/>
      <c r="D55" s="17"/>
      <c r="E55" s="18"/>
      <c r="F55" s="7" t="s">
        <v>28</v>
      </c>
      <c r="G55" s="7" t="s">
        <v>28</v>
      </c>
      <c r="H55" s="57" t="s">
        <v>7</v>
      </c>
      <c r="I55" s="51" t="s">
        <v>89</v>
      </c>
    </row>
    <row r="56" spans="1:9" x14ac:dyDescent="0.3">
      <c r="A56" s="37"/>
      <c r="B56" s="91"/>
      <c r="C56" s="38"/>
      <c r="D56" s="76"/>
      <c r="E56" s="39"/>
      <c r="F56" s="10"/>
      <c r="G56" s="10"/>
      <c r="H56" s="56"/>
    </row>
    <row r="57" spans="1:9" ht="20.25" customHeight="1" x14ac:dyDescent="0.3">
      <c r="A57" s="231" t="s">
        <v>1</v>
      </c>
      <c r="B57" s="234" t="s">
        <v>2</v>
      </c>
      <c r="C57" s="231" t="s">
        <v>8</v>
      </c>
      <c r="D57" s="234" t="s">
        <v>3</v>
      </c>
      <c r="E57" s="234" t="s">
        <v>4</v>
      </c>
      <c r="F57" s="231" t="s">
        <v>9</v>
      </c>
      <c r="G57" s="231" t="s">
        <v>10</v>
      </c>
      <c r="H57" s="237" t="s">
        <v>11</v>
      </c>
      <c r="I57" s="240" t="s">
        <v>12</v>
      </c>
    </row>
    <row r="58" spans="1:9" x14ac:dyDescent="0.3">
      <c r="A58" s="232"/>
      <c r="B58" s="235"/>
      <c r="C58" s="232"/>
      <c r="D58" s="235"/>
      <c r="E58" s="235"/>
      <c r="F58" s="232"/>
      <c r="G58" s="232"/>
      <c r="H58" s="238"/>
      <c r="I58" s="241"/>
    </row>
    <row r="59" spans="1:9" x14ac:dyDescent="0.3">
      <c r="A59" s="233"/>
      <c r="B59" s="236"/>
      <c r="C59" s="233"/>
      <c r="D59" s="236"/>
      <c r="E59" s="236"/>
      <c r="F59" s="233"/>
      <c r="G59" s="233"/>
      <c r="H59" s="239"/>
      <c r="I59" s="242"/>
    </row>
    <row r="60" spans="1:9" x14ac:dyDescent="0.3">
      <c r="A60" s="141">
        <v>23</v>
      </c>
      <c r="B60" s="93" t="s">
        <v>63</v>
      </c>
      <c r="C60" s="179">
        <v>54000</v>
      </c>
      <c r="D60" s="179">
        <v>54000</v>
      </c>
      <c r="E60" s="11" t="s">
        <v>5</v>
      </c>
      <c r="F60" s="2" t="s">
        <v>62</v>
      </c>
      <c r="G60" s="2" t="s">
        <v>62</v>
      </c>
      <c r="H60" s="56" t="s">
        <v>6</v>
      </c>
      <c r="I60" s="52" t="s">
        <v>550</v>
      </c>
    </row>
    <row r="61" spans="1:9" x14ac:dyDescent="0.3">
      <c r="A61" s="142"/>
      <c r="B61" s="15"/>
      <c r="C61" s="16"/>
      <c r="D61" s="17"/>
      <c r="E61" s="18"/>
      <c r="F61" s="7" t="s">
        <v>64</v>
      </c>
      <c r="G61" s="7" t="s">
        <v>64</v>
      </c>
      <c r="H61" s="57" t="s">
        <v>7</v>
      </c>
      <c r="I61" s="51" t="s">
        <v>89</v>
      </c>
    </row>
    <row r="62" spans="1:9" x14ac:dyDescent="0.3">
      <c r="A62" s="140">
        <v>24</v>
      </c>
      <c r="B62" s="69" t="s">
        <v>63</v>
      </c>
      <c r="C62" s="68">
        <v>54000</v>
      </c>
      <c r="D62" s="68">
        <v>54000</v>
      </c>
      <c r="E62" s="35" t="s">
        <v>5</v>
      </c>
      <c r="F62" s="4" t="s">
        <v>65</v>
      </c>
      <c r="G62" s="4" t="s">
        <v>65</v>
      </c>
      <c r="H62" s="61" t="s">
        <v>6</v>
      </c>
      <c r="I62" s="32" t="s">
        <v>549</v>
      </c>
    </row>
    <row r="63" spans="1:9" x14ac:dyDescent="0.3">
      <c r="A63" s="142"/>
      <c r="B63" s="15"/>
      <c r="C63" s="16"/>
      <c r="D63" s="17"/>
      <c r="E63" s="18"/>
      <c r="F63" s="7" t="s">
        <v>64</v>
      </c>
      <c r="G63" s="7" t="s">
        <v>64</v>
      </c>
      <c r="H63" s="57" t="s">
        <v>7</v>
      </c>
      <c r="I63" s="51" t="s">
        <v>89</v>
      </c>
    </row>
    <row r="64" spans="1:9" x14ac:dyDescent="0.3">
      <c r="A64" s="141">
        <v>25</v>
      </c>
      <c r="B64" s="34" t="s">
        <v>59</v>
      </c>
      <c r="C64" s="31">
        <v>108000</v>
      </c>
      <c r="D64" s="31">
        <v>108000</v>
      </c>
      <c r="E64" s="35" t="s">
        <v>5</v>
      </c>
      <c r="F64" s="47" t="s">
        <v>97</v>
      </c>
      <c r="G64" s="47" t="s">
        <v>97</v>
      </c>
      <c r="H64" s="56" t="s">
        <v>6</v>
      </c>
      <c r="I64" s="32" t="s">
        <v>545</v>
      </c>
    </row>
    <row r="65" spans="1:9" x14ac:dyDescent="0.3">
      <c r="A65" s="141"/>
      <c r="B65" s="15"/>
      <c r="C65" s="16"/>
      <c r="D65" s="17"/>
      <c r="E65" s="18"/>
      <c r="F65" s="7" t="s">
        <v>28</v>
      </c>
      <c r="G65" s="7" t="s">
        <v>28</v>
      </c>
      <c r="H65" s="57" t="s">
        <v>7</v>
      </c>
      <c r="I65" s="51" t="s">
        <v>89</v>
      </c>
    </row>
    <row r="66" spans="1:9" x14ac:dyDescent="0.3">
      <c r="A66" s="140">
        <v>26</v>
      </c>
      <c r="B66" s="34" t="s">
        <v>59</v>
      </c>
      <c r="C66" s="70">
        <v>108000</v>
      </c>
      <c r="D66" s="70">
        <v>108000</v>
      </c>
      <c r="E66" s="35" t="s">
        <v>5</v>
      </c>
      <c r="F66" s="4" t="s">
        <v>66</v>
      </c>
      <c r="G66" s="4" t="s">
        <v>66</v>
      </c>
      <c r="H66" s="58" t="s">
        <v>6</v>
      </c>
      <c r="I66" s="32" t="s">
        <v>546</v>
      </c>
    </row>
    <row r="67" spans="1:9" x14ac:dyDescent="0.3">
      <c r="A67" s="142"/>
      <c r="B67" s="15"/>
      <c r="C67" s="16"/>
      <c r="D67" s="17"/>
      <c r="E67" s="18"/>
      <c r="F67" s="7" t="s">
        <v>28</v>
      </c>
      <c r="G67" s="7" t="s">
        <v>28</v>
      </c>
      <c r="H67" s="57" t="s">
        <v>7</v>
      </c>
      <c r="I67" s="51" t="s">
        <v>89</v>
      </c>
    </row>
    <row r="68" spans="1:9" x14ac:dyDescent="0.3">
      <c r="A68" s="140">
        <v>27</v>
      </c>
      <c r="B68" s="34" t="s">
        <v>68</v>
      </c>
      <c r="C68" s="70">
        <v>108000</v>
      </c>
      <c r="D68" s="70">
        <v>108000</v>
      </c>
      <c r="E68" s="35" t="s">
        <v>5</v>
      </c>
      <c r="F68" s="4" t="s">
        <v>67</v>
      </c>
      <c r="G68" s="4" t="s">
        <v>67</v>
      </c>
      <c r="H68" s="71" t="s">
        <v>6</v>
      </c>
      <c r="I68" s="52" t="s">
        <v>547</v>
      </c>
    </row>
    <row r="69" spans="1:9" ht="20.25" customHeight="1" x14ac:dyDescent="0.3">
      <c r="A69" s="142"/>
      <c r="B69" s="15"/>
      <c r="C69" s="16"/>
      <c r="D69" s="17"/>
      <c r="E69" s="18"/>
      <c r="F69" s="7" t="s">
        <v>28</v>
      </c>
      <c r="G69" s="7" t="s">
        <v>28</v>
      </c>
      <c r="H69" s="60" t="s">
        <v>7</v>
      </c>
      <c r="I69" s="51" t="s">
        <v>89</v>
      </c>
    </row>
    <row r="70" spans="1:9" s="72" customFormat="1" x14ac:dyDescent="0.3">
      <c r="A70" s="140">
        <v>28</v>
      </c>
      <c r="B70" s="34" t="s">
        <v>71</v>
      </c>
      <c r="C70" s="70">
        <v>108000</v>
      </c>
      <c r="D70" s="70">
        <v>108000</v>
      </c>
      <c r="E70" s="35" t="s">
        <v>5</v>
      </c>
      <c r="F70" s="4" t="s">
        <v>69</v>
      </c>
      <c r="G70" s="4" t="s">
        <v>69</v>
      </c>
      <c r="H70" s="71" t="s">
        <v>6</v>
      </c>
      <c r="I70" s="32" t="s">
        <v>548</v>
      </c>
    </row>
    <row r="71" spans="1:9" x14ac:dyDescent="0.3">
      <c r="A71" s="142"/>
      <c r="B71" s="15"/>
      <c r="C71" s="16"/>
      <c r="D71" s="17"/>
      <c r="E71" s="18"/>
      <c r="F71" s="7" t="s">
        <v>28</v>
      </c>
      <c r="G71" s="7" t="s">
        <v>28</v>
      </c>
      <c r="H71" s="60" t="s">
        <v>7</v>
      </c>
      <c r="I71" s="51" t="s">
        <v>89</v>
      </c>
    </row>
    <row r="72" spans="1:9" ht="20.25" customHeight="1" x14ac:dyDescent="0.3">
      <c r="A72" s="140">
        <v>29</v>
      </c>
      <c r="B72" s="34" t="s">
        <v>100</v>
      </c>
      <c r="C72" s="81">
        <v>3135</v>
      </c>
      <c r="D72" s="86">
        <v>3135</v>
      </c>
      <c r="E72" s="2" t="s">
        <v>5</v>
      </c>
      <c r="F72" s="33" t="s">
        <v>98</v>
      </c>
      <c r="G72" s="33" t="s">
        <v>98</v>
      </c>
      <c r="H72" s="58" t="s">
        <v>6</v>
      </c>
      <c r="I72" s="132" t="s">
        <v>352</v>
      </c>
    </row>
    <row r="73" spans="1:9" x14ac:dyDescent="0.3">
      <c r="A73" s="14"/>
      <c r="B73" s="15"/>
      <c r="C73" s="84"/>
      <c r="D73" s="85"/>
      <c r="E73" s="78"/>
      <c r="F73" s="14" t="s">
        <v>101</v>
      </c>
      <c r="G73" s="14" t="s">
        <v>101</v>
      </c>
      <c r="H73" s="57" t="s">
        <v>7</v>
      </c>
      <c r="I73" s="150" t="s">
        <v>351</v>
      </c>
    </row>
    <row r="74" spans="1:9" x14ac:dyDescent="0.3">
      <c r="A74" s="37"/>
      <c r="B74" s="91"/>
      <c r="C74" s="38"/>
      <c r="D74" s="76"/>
      <c r="E74" s="39"/>
      <c r="F74" s="10"/>
      <c r="G74" s="10"/>
      <c r="H74" s="56"/>
    </row>
    <row r="75" spans="1:9" x14ac:dyDescent="0.3">
      <c r="A75" s="37"/>
      <c r="B75" s="91"/>
      <c r="C75" s="38"/>
      <c r="D75" s="76"/>
      <c r="E75" s="39"/>
      <c r="F75" s="10"/>
      <c r="G75" s="10"/>
      <c r="H75" s="56"/>
    </row>
    <row r="76" spans="1:9" x14ac:dyDescent="0.3">
      <c r="A76" s="37"/>
      <c r="B76" s="91"/>
      <c r="C76" s="38"/>
      <c r="D76" s="76"/>
      <c r="E76" s="39"/>
      <c r="F76" s="10"/>
      <c r="G76" s="10"/>
      <c r="H76" s="56"/>
    </row>
    <row r="77" spans="1:9" x14ac:dyDescent="0.3">
      <c r="A77" s="37"/>
      <c r="B77" s="91"/>
      <c r="C77" s="38"/>
      <c r="D77" s="76"/>
      <c r="E77" s="39"/>
      <c r="F77" s="10"/>
      <c r="G77" s="10"/>
      <c r="H77" s="56"/>
    </row>
    <row r="78" spans="1:9" x14ac:dyDescent="0.3">
      <c r="A78" s="37"/>
      <c r="B78" s="91"/>
      <c r="C78" s="38"/>
      <c r="D78" s="76"/>
      <c r="E78" s="39"/>
      <c r="F78" s="10"/>
      <c r="G78" s="10"/>
      <c r="H78" s="56"/>
    </row>
    <row r="79" spans="1:9" x14ac:dyDescent="0.3">
      <c r="A79" s="37"/>
      <c r="B79" s="91"/>
      <c r="C79" s="38"/>
      <c r="D79" s="76"/>
      <c r="E79" s="39"/>
      <c r="F79" s="10"/>
      <c r="G79" s="10"/>
      <c r="H79" s="56"/>
    </row>
    <row r="80" spans="1:9" x14ac:dyDescent="0.3">
      <c r="A80" s="37"/>
      <c r="B80" s="75"/>
      <c r="C80" s="38"/>
      <c r="D80" s="76"/>
      <c r="E80" s="39"/>
      <c r="F80" s="41"/>
      <c r="G80" s="41"/>
      <c r="H80" s="56"/>
    </row>
    <row r="81" spans="1:8" x14ac:dyDescent="0.3">
      <c r="A81" s="37"/>
      <c r="B81" s="75"/>
      <c r="C81" s="38"/>
      <c r="D81" s="76"/>
      <c r="E81" s="39"/>
      <c r="F81" s="41"/>
      <c r="G81" s="41"/>
      <c r="H81" s="56"/>
    </row>
    <row r="82" spans="1:8" x14ac:dyDescent="0.3">
      <c r="A82" s="37"/>
      <c r="B82" s="75"/>
      <c r="C82" s="38"/>
      <c r="D82" s="76"/>
      <c r="E82" s="39"/>
      <c r="F82" s="41"/>
      <c r="G82" s="41"/>
      <c r="H82" s="56"/>
    </row>
    <row r="83" spans="1:8" x14ac:dyDescent="0.3">
      <c r="A83" s="37"/>
      <c r="B83" s="75"/>
      <c r="C83" s="38"/>
      <c r="D83" s="76"/>
      <c r="E83" s="39"/>
      <c r="F83" s="41"/>
      <c r="G83" s="41"/>
      <c r="H83" s="56"/>
    </row>
    <row r="84" spans="1:8" x14ac:dyDescent="0.3">
      <c r="A84" s="37"/>
      <c r="B84" s="75"/>
      <c r="C84" s="38"/>
      <c r="D84" s="76"/>
      <c r="E84" s="39"/>
      <c r="F84" s="41"/>
      <c r="G84" s="41"/>
      <c r="H84" s="56"/>
    </row>
    <row r="85" spans="1:8" x14ac:dyDescent="0.3">
      <c r="A85" s="37"/>
      <c r="B85" s="75"/>
      <c r="C85" s="38"/>
      <c r="D85" s="76"/>
      <c r="E85" s="39"/>
      <c r="F85" s="41"/>
      <c r="G85" s="41"/>
      <c r="H85" s="56"/>
    </row>
    <row r="86" spans="1:8" x14ac:dyDescent="0.3">
      <c r="A86" s="37"/>
      <c r="B86" s="245" t="s">
        <v>75</v>
      </c>
      <c r="C86" s="245"/>
      <c r="D86" s="245"/>
      <c r="E86" s="39"/>
      <c r="F86" s="37"/>
      <c r="G86" s="37"/>
      <c r="H86" s="56"/>
    </row>
    <row r="87" spans="1:8" x14ac:dyDescent="0.3">
      <c r="A87" s="37"/>
      <c r="B87" s="245" t="s">
        <v>90</v>
      </c>
      <c r="C87" s="245"/>
      <c r="D87" s="245"/>
      <c r="E87" s="39"/>
      <c r="F87" s="37"/>
      <c r="G87" s="37"/>
      <c r="H87" s="56"/>
    </row>
    <row r="88" spans="1:8" x14ac:dyDescent="0.3">
      <c r="A88" s="37"/>
      <c r="B88" s="19"/>
      <c r="C88" s="19"/>
      <c r="D88" s="19"/>
      <c r="E88" s="39"/>
      <c r="F88" s="40"/>
      <c r="G88" s="40"/>
      <c r="H88" s="56"/>
    </row>
    <row r="89" spans="1:8" x14ac:dyDescent="0.3">
      <c r="A89" s="37"/>
      <c r="B89" s="1" t="s">
        <v>13</v>
      </c>
      <c r="C89" s="20"/>
      <c r="D89" s="20"/>
      <c r="E89" s="39"/>
      <c r="F89" s="40"/>
      <c r="G89" s="40"/>
      <c r="H89" s="56"/>
    </row>
    <row r="90" spans="1:8" x14ac:dyDescent="0.3">
      <c r="A90" s="37"/>
      <c r="B90" s="42" t="s">
        <v>14</v>
      </c>
      <c r="C90" s="43" t="s">
        <v>15</v>
      </c>
      <c r="D90" s="44" t="s">
        <v>16</v>
      </c>
      <c r="E90" s="39"/>
      <c r="F90" s="40"/>
      <c r="G90" s="40"/>
      <c r="H90" s="56"/>
    </row>
    <row r="91" spans="1:8" x14ac:dyDescent="0.3">
      <c r="A91" s="37"/>
      <c r="B91" s="22" t="s">
        <v>17</v>
      </c>
      <c r="C91" s="23">
        <v>0</v>
      </c>
      <c r="D91" s="64">
        <v>0</v>
      </c>
      <c r="E91" s="39"/>
      <c r="F91" s="40"/>
      <c r="G91" s="40"/>
      <c r="H91" s="56"/>
    </row>
    <row r="92" spans="1:8" x14ac:dyDescent="0.3">
      <c r="A92" s="37"/>
      <c r="B92" s="24" t="s">
        <v>18</v>
      </c>
      <c r="C92" s="25">
        <v>0</v>
      </c>
      <c r="D92" s="65">
        <v>0</v>
      </c>
      <c r="E92" s="39"/>
      <c r="F92" s="40"/>
      <c r="G92" s="40"/>
      <c r="H92" s="56"/>
    </row>
    <row r="93" spans="1:8" x14ac:dyDescent="0.3">
      <c r="A93" s="63"/>
      <c r="B93" s="26" t="s">
        <v>19</v>
      </c>
      <c r="C93" s="27">
        <v>29</v>
      </c>
      <c r="D93" s="92">
        <f>C8+C10+C12+C14+C16+C18+C20+C22+C24+C26+C32+C34+C36+C38+C40+C42+C44+C46+C48+C50+C52+C54+C60+C62+C64+C66+C68+C70+C72</f>
        <v>2419405.6</v>
      </c>
      <c r="E93" s="10"/>
      <c r="F93" s="54"/>
      <c r="G93" s="54"/>
      <c r="H93" s="56"/>
    </row>
    <row r="94" spans="1:8" x14ac:dyDescent="0.3">
      <c r="A94" s="63"/>
      <c r="B94" s="26" t="s">
        <v>20</v>
      </c>
      <c r="C94" s="27">
        <v>0</v>
      </c>
      <c r="D94" s="66">
        <v>0</v>
      </c>
      <c r="E94" s="39"/>
      <c r="F94" s="40"/>
      <c r="G94" s="40"/>
      <c r="H94" s="56"/>
    </row>
    <row r="95" spans="1:8" x14ac:dyDescent="0.3">
      <c r="A95" s="63"/>
      <c r="B95" s="26" t="s">
        <v>21</v>
      </c>
      <c r="C95" s="27">
        <v>0</v>
      </c>
      <c r="D95" s="66">
        <v>0</v>
      </c>
      <c r="E95" s="10"/>
      <c r="F95" s="54"/>
      <c r="G95" s="54"/>
      <c r="H95" s="56"/>
    </row>
    <row r="96" spans="1:8" x14ac:dyDescent="0.3">
      <c r="A96" s="63"/>
      <c r="B96" s="26"/>
      <c r="C96" s="29"/>
      <c r="D96" s="28"/>
      <c r="E96" s="10"/>
      <c r="F96" s="54"/>
      <c r="G96" s="54"/>
      <c r="H96" s="56"/>
    </row>
    <row r="97" spans="1:9" x14ac:dyDescent="0.3">
      <c r="A97" s="37"/>
      <c r="B97" s="21" t="s">
        <v>22</v>
      </c>
      <c r="C97" s="21">
        <f>SUM(C91:C96)</f>
        <v>29</v>
      </c>
      <c r="D97" s="189">
        <f>SUM(D91:D96)</f>
        <v>2419405.6</v>
      </c>
      <c r="E97" s="39"/>
      <c r="F97" s="37"/>
      <c r="G97" s="37"/>
      <c r="H97" s="56"/>
    </row>
    <row r="98" spans="1:9" x14ac:dyDescent="0.3">
      <c r="A98" s="37"/>
      <c r="E98" s="39"/>
      <c r="F98" s="37"/>
      <c r="G98" s="37"/>
      <c r="H98" s="56"/>
    </row>
    <row r="99" spans="1:9" x14ac:dyDescent="0.3">
      <c r="A99" s="37"/>
      <c r="B99" s="20" t="s">
        <v>23</v>
      </c>
      <c r="E99" s="39"/>
      <c r="F99" s="37"/>
      <c r="G99" s="37"/>
      <c r="H99" s="56"/>
    </row>
    <row r="100" spans="1:9" x14ac:dyDescent="0.3">
      <c r="A100" s="37"/>
      <c r="B100" s="1" t="s">
        <v>24</v>
      </c>
      <c r="E100" s="39"/>
      <c r="F100" s="37"/>
      <c r="G100" s="37"/>
      <c r="H100" s="56"/>
    </row>
    <row r="101" spans="1:9" x14ac:dyDescent="0.3">
      <c r="A101" s="227"/>
      <c r="E101" s="228"/>
      <c r="F101" s="227"/>
      <c r="G101" s="227"/>
      <c r="H101" s="243"/>
      <c r="I101" s="244"/>
    </row>
    <row r="102" spans="1:9" x14ac:dyDescent="0.3">
      <c r="A102" s="227"/>
      <c r="B102" s="20" t="s">
        <v>25</v>
      </c>
      <c r="E102" s="228"/>
      <c r="F102" s="227"/>
      <c r="G102" s="227"/>
      <c r="H102" s="243"/>
      <c r="I102" s="244"/>
    </row>
    <row r="103" spans="1:9" x14ac:dyDescent="0.3">
      <c r="A103" s="227"/>
      <c r="B103" s="1" t="s">
        <v>24</v>
      </c>
      <c r="E103" s="228"/>
      <c r="F103" s="227"/>
      <c r="G103" s="227"/>
      <c r="H103" s="243"/>
      <c r="I103" s="244"/>
    </row>
    <row r="104" spans="1:9" ht="21.75" customHeight="1" x14ac:dyDescent="0.3">
      <c r="A104" s="55"/>
      <c r="E104" s="49"/>
      <c r="F104" s="55"/>
      <c r="G104" s="55"/>
      <c r="H104" s="59"/>
      <c r="I104" s="73"/>
    </row>
    <row r="105" spans="1:9" ht="21.75" customHeight="1" x14ac:dyDescent="0.3">
      <c r="A105" s="226"/>
      <c r="B105" s="226"/>
      <c r="C105" s="226"/>
      <c r="D105" s="226"/>
      <c r="E105" s="226"/>
      <c r="F105" s="226"/>
      <c r="G105" s="226"/>
      <c r="H105" s="226"/>
      <c r="I105" s="226"/>
    </row>
    <row r="106" spans="1:9" ht="21.75" customHeight="1" x14ac:dyDescent="0.3">
      <c r="E106" s="1"/>
      <c r="H106" s="1"/>
      <c r="I106" s="1"/>
    </row>
    <row r="107" spans="1:9" ht="21.75" customHeight="1" x14ac:dyDescent="0.3">
      <c r="E107" s="1"/>
      <c r="H107" s="1"/>
      <c r="I107" s="1"/>
    </row>
    <row r="108" spans="1:9" ht="21.75" customHeight="1" x14ac:dyDescent="0.3">
      <c r="E108" s="1"/>
      <c r="H108" s="1"/>
      <c r="I108" s="1"/>
    </row>
    <row r="109" spans="1:9" ht="21.75" customHeight="1" x14ac:dyDescent="0.3">
      <c r="E109" s="1"/>
      <c r="H109" s="1"/>
      <c r="I109" s="1"/>
    </row>
    <row r="110" spans="1:9" ht="21.75" customHeight="1" x14ac:dyDescent="0.3">
      <c r="E110" s="1"/>
      <c r="H110" s="1"/>
      <c r="I110" s="1"/>
    </row>
    <row r="111" spans="1:9" ht="21.75" customHeight="1" x14ac:dyDescent="0.3">
      <c r="E111" s="1"/>
      <c r="H111" s="1"/>
      <c r="I111" s="1"/>
    </row>
    <row r="112" spans="1:9" ht="21.75" customHeight="1" x14ac:dyDescent="0.3">
      <c r="E112" s="1"/>
      <c r="H112" s="1"/>
      <c r="I112" s="1"/>
    </row>
    <row r="113" s="1" customFormat="1" ht="21.75" customHeight="1" x14ac:dyDescent="0.3"/>
    <row r="114" s="1" customFormat="1" ht="21.75" customHeight="1" x14ac:dyDescent="0.3"/>
    <row r="115" s="1" customFormat="1" ht="21.75" customHeight="1" x14ac:dyDescent="0.3"/>
    <row r="116" s="1" customFormat="1" ht="21.75" customHeight="1" x14ac:dyDescent="0.3"/>
    <row r="117" s="1" customFormat="1" ht="21.75" customHeight="1" x14ac:dyDescent="0.3"/>
    <row r="118" s="1" customFormat="1" ht="21.75" customHeight="1" x14ac:dyDescent="0.3"/>
    <row r="119" s="1" customFormat="1" ht="21.75" customHeight="1" x14ac:dyDescent="0.3"/>
    <row r="120" s="1" customFormat="1" ht="21.75" customHeight="1" x14ac:dyDescent="0.3"/>
    <row r="121" s="1" customFormat="1" ht="21.75" customHeight="1" x14ac:dyDescent="0.3"/>
    <row r="122" s="1" customFormat="1" ht="21.75" customHeight="1" x14ac:dyDescent="0.3"/>
    <row r="123" s="1" customFormat="1" ht="21.75" customHeight="1" x14ac:dyDescent="0.3"/>
    <row r="124" s="1" customFormat="1" ht="21.75" customHeight="1" x14ac:dyDescent="0.3"/>
    <row r="125" s="1" customFormat="1" ht="21.75" customHeight="1" x14ac:dyDescent="0.3"/>
    <row r="126" s="1" customFormat="1" ht="21.75" customHeight="1" x14ac:dyDescent="0.3"/>
    <row r="127" s="1" customFormat="1" ht="21.75" customHeight="1" x14ac:dyDescent="0.3"/>
    <row r="128" s="1" customFormat="1" ht="21.75" customHeight="1" x14ac:dyDescent="0.3"/>
    <row r="129" s="1" customFormat="1" ht="21.75" customHeight="1" x14ac:dyDescent="0.3"/>
    <row r="130" s="1" customFormat="1" ht="21.75" customHeight="1" x14ac:dyDescent="0.3"/>
    <row r="131" s="1" customFormat="1" ht="21.75" customHeight="1" x14ac:dyDescent="0.3"/>
    <row r="132" s="1" customFormat="1" ht="21.75" customHeight="1" x14ac:dyDescent="0.3"/>
    <row r="133" s="1" customFormat="1" ht="21.75" customHeight="1" x14ac:dyDescent="0.3"/>
    <row r="134" s="1" customFormat="1" ht="21.75" customHeight="1" x14ac:dyDescent="0.3"/>
    <row r="135" s="1" customFormat="1" ht="21.75" customHeight="1" x14ac:dyDescent="0.3"/>
    <row r="136" s="1" customFormat="1" ht="21.75" customHeight="1" x14ac:dyDescent="0.3"/>
    <row r="137" s="1" customFormat="1" ht="21.75" customHeight="1" x14ac:dyDescent="0.3"/>
    <row r="138" s="1" customFormat="1" ht="21.75" customHeight="1" x14ac:dyDescent="0.3"/>
    <row r="139" s="1" customFormat="1" x14ac:dyDescent="0.3"/>
    <row r="140" s="1" customFormat="1" x14ac:dyDescent="0.3"/>
    <row r="141" s="1" customFormat="1" ht="33.75" customHeigh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ht="20.25" customHeight="1" x14ac:dyDescent="0.3"/>
    <row r="150" s="1" customFormat="1" x14ac:dyDescent="0.3"/>
    <row r="151" s="1" customFormat="1" ht="33" customHeigh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ht="20.25" customHeigh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ht="21.75" customHeight="1" x14ac:dyDescent="0.3"/>
    <row r="198" s="1" customFormat="1" ht="21.75" customHeight="1" x14ac:dyDescent="0.3"/>
    <row r="199" s="1" customFormat="1" ht="21.75" customHeight="1" x14ac:dyDescent="0.3"/>
    <row r="200" s="1" customFormat="1" ht="21.75" customHeight="1" x14ac:dyDescent="0.3"/>
    <row r="201" s="1" customFormat="1" ht="21.75" customHeight="1" x14ac:dyDescent="0.3"/>
    <row r="202" s="1" customFormat="1" ht="21.75" customHeight="1" x14ac:dyDescent="0.3"/>
    <row r="203" s="1" customFormat="1" ht="21.75" customHeight="1" x14ac:dyDescent="0.3"/>
    <row r="204" s="1" customFormat="1" ht="21.75" customHeigh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ht="21.75" customHeight="1" x14ac:dyDescent="0.3"/>
    <row r="210" s="1" customFormat="1" ht="21.75" customHeigh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ht="21.75" customHeight="1" x14ac:dyDescent="0.3"/>
    <row r="254" s="1" customFormat="1" ht="21.75" customHeight="1" x14ac:dyDescent="0.3"/>
    <row r="255" s="1" customFormat="1" ht="21.75" customHeight="1" x14ac:dyDescent="0.3"/>
    <row r="256" s="1" customFormat="1" ht="21.75" customHeight="1" x14ac:dyDescent="0.3"/>
    <row r="257" s="1" customFormat="1" ht="21.75" customHeight="1" x14ac:dyDescent="0.3"/>
    <row r="258" s="1" customFormat="1" ht="21.75" customHeight="1" x14ac:dyDescent="0.3"/>
    <row r="259" s="1" customFormat="1" ht="21.75" customHeigh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ht="21.75" customHeight="1" x14ac:dyDescent="0.3"/>
    <row r="304" s="1" customFormat="1" ht="21.75" customHeight="1" x14ac:dyDescent="0.3"/>
    <row r="305" s="1" customFormat="1" ht="21.75" customHeight="1" x14ac:dyDescent="0.3"/>
    <row r="306" s="1" customFormat="1" ht="21.75" customHeight="1" x14ac:dyDescent="0.3"/>
    <row r="307" s="1" customFormat="1" ht="21.75" customHeight="1" x14ac:dyDescent="0.3"/>
    <row r="308" s="1" customFormat="1" ht="21.75" customHeight="1" x14ac:dyDescent="0.3"/>
    <row r="309" s="1" customFormat="1" ht="21.75" customHeight="1" x14ac:dyDescent="0.3"/>
    <row r="310" s="1" customFormat="1" ht="21.75" customHeight="1" x14ac:dyDescent="0.3"/>
    <row r="311" s="1" customFormat="1" ht="21.75" customHeight="1" x14ac:dyDescent="0.3"/>
    <row r="312" s="1" customFormat="1" ht="21.75" customHeight="1" x14ac:dyDescent="0.3"/>
    <row r="313" s="1" customFormat="1" ht="21.75" customHeight="1" x14ac:dyDescent="0.3"/>
    <row r="314" s="1" customFormat="1" ht="21.75" customHeight="1" x14ac:dyDescent="0.3"/>
    <row r="315" s="1" customFormat="1" ht="21.75" customHeight="1" x14ac:dyDescent="0.3"/>
    <row r="316" s="1" customFormat="1" ht="21.75" customHeight="1" x14ac:dyDescent="0.3"/>
    <row r="317" s="1" customFormat="1" ht="21.75" customHeight="1" x14ac:dyDescent="0.3"/>
    <row r="318" s="1" customFormat="1" ht="21.75" customHeight="1" x14ac:dyDescent="0.3"/>
    <row r="319" s="1" customFormat="1" ht="21.75" customHeight="1" x14ac:dyDescent="0.3"/>
    <row r="320" s="1" customFormat="1" ht="21.75" customHeight="1" x14ac:dyDescent="0.3"/>
    <row r="321" s="1" customFormat="1" ht="21.75" customHeight="1" x14ac:dyDescent="0.3"/>
    <row r="322" s="1" customFormat="1" ht="21.75" customHeight="1" x14ac:dyDescent="0.3"/>
    <row r="323" s="1" customFormat="1" ht="21.75" customHeight="1" x14ac:dyDescent="0.3"/>
    <row r="324" s="1" customFormat="1" ht="21.75" customHeight="1" x14ac:dyDescent="0.3"/>
    <row r="325" s="1" customFormat="1" ht="21.75" customHeight="1" x14ac:dyDescent="0.3"/>
    <row r="326" s="1" customFormat="1" ht="21.75" customHeight="1" x14ac:dyDescent="0.3"/>
    <row r="327" s="1" customFormat="1" ht="21.75" customHeight="1" x14ac:dyDescent="0.3"/>
    <row r="328" s="1" customFormat="1" ht="21.75" customHeight="1" x14ac:dyDescent="0.3"/>
    <row r="329" s="1" customFormat="1" ht="21.75" customHeight="1" x14ac:dyDescent="0.3"/>
    <row r="330" s="1" customFormat="1" ht="20.25" customHeigh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ht="21.75" customHeight="1" x14ac:dyDescent="0.3"/>
    <row r="389" s="1" customFormat="1" ht="21.75" customHeight="1" x14ac:dyDescent="0.3"/>
    <row r="390" s="1" customFormat="1" ht="21.75" customHeight="1" x14ac:dyDescent="0.3"/>
    <row r="391" s="1" customFormat="1" ht="21.75" customHeight="1" x14ac:dyDescent="0.3"/>
    <row r="392" s="1" customFormat="1" ht="21.75" customHeight="1" x14ac:dyDescent="0.3"/>
    <row r="393" s="1" customFormat="1" ht="21.75" customHeight="1" x14ac:dyDescent="0.3"/>
    <row r="394" s="1" customFormat="1" ht="21.75" customHeight="1" x14ac:dyDescent="0.3"/>
    <row r="395" s="1" customFormat="1" ht="21.75" customHeight="1" x14ac:dyDescent="0.3"/>
    <row r="396" s="1" customFormat="1" ht="21.75" customHeight="1" x14ac:dyDescent="0.3"/>
    <row r="397" s="1" customFormat="1" ht="21.75" customHeight="1" x14ac:dyDescent="0.3"/>
    <row r="398" s="1" customFormat="1" ht="21.75" customHeight="1" x14ac:dyDescent="0.3"/>
    <row r="399" s="1" customFormat="1" ht="21.75" customHeight="1" x14ac:dyDescent="0.3"/>
    <row r="400" s="1" customFormat="1" ht="21.75" customHeight="1" x14ac:dyDescent="0.3"/>
    <row r="401" s="1" customFormat="1" ht="21.75" customHeight="1" x14ac:dyDescent="0.3"/>
    <row r="402" s="1" customFormat="1" ht="21.75" customHeight="1" x14ac:dyDescent="0.3"/>
    <row r="403" s="1" customFormat="1" ht="21.75" customHeight="1" x14ac:dyDescent="0.3"/>
    <row r="404" s="1" customFormat="1" ht="21.75" customHeight="1" x14ac:dyDescent="0.3"/>
    <row r="405" s="1" customFormat="1" ht="21.75" customHeight="1" x14ac:dyDescent="0.3"/>
    <row r="406" s="1" customFormat="1" ht="21.75" customHeight="1" x14ac:dyDescent="0.3"/>
    <row r="407" s="1" customFormat="1" ht="21.75" customHeight="1" x14ac:dyDescent="0.3"/>
    <row r="408" s="1" customFormat="1" ht="21.75" customHeight="1" x14ac:dyDescent="0.3"/>
    <row r="409" s="1" customFormat="1" ht="21.75" customHeight="1" x14ac:dyDescent="0.3"/>
    <row r="410" s="1" customFormat="1" ht="21.75" customHeight="1" x14ac:dyDescent="0.3"/>
    <row r="411" s="1" customFormat="1" ht="21.75" customHeight="1" x14ac:dyDescent="0.3"/>
    <row r="412" s="1" customFormat="1" ht="21.75" customHeight="1" x14ac:dyDescent="0.3"/>
    <row r="413" s="1" customFormat="1" ht="21.75" customHeight="1" x14ac:dyDescent="0.3"/>
    <row r="414" s="1" customFormat="1" ht="21.75" customHeight="1" x14ac:dyDescent="0.3"/>
    <row r="415" s="1" customFormat="1" ht="20.25" customHeigh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ht="22.5" customHeigh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ht="4.5" customHeight="1" x14ac:dyDescent="0.3"/>
    <row r="488" s="1" customFormat="1" x14ac:dyDescent="0.3"/>
    <row r="489" s="1" customFormat="1" x14ac:dyDescent="0.3"/>
    <row r="490" s="1" customFormat="1" ht="15.75" customHeigh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</sheetData>
  <mergeCells count="42">
    <mergeCell ref="A1:I1"/>
    <mergeCell ref="A2:I2"/>
    <mergeCell ref="A3:I3"/>
    <mergeCell ref="A4:I4"/>
    <mergeCell ref="A5:A7"/>
    <mergeCell ref="H5:H7"/>
    <mergeCell ref="I5:I7"/>
    <mergeCell ref="B5:B7"/>
    <mergeCell ref="C5:C7"/>
    <mergeCell ref="D5:D7"/>
    <mergeCell ref="E5:E7"/>
    <mergeCell ref="F5:F7"/>
    <mergeCell ref="G5:G7"/>
    <mergeCell ref="A29:A31"/>
    <mergeCell ref="B29:B31"/>
    <mergeCell ref="C29:C31"/>
    <mergeCell ref="D29:D31"/>
    <mergeCell ref="E29:E31"/>
    <mergeCell ref="H101:H103"/>
    <mergeCell ref="I101:I103"/>
    <mergeCell ref="B86:D86"/>
    <mergeCell ref="B87:D87"/>
    <mergeCell ref="F29:F31"/>
    <mergeCell ref="G29:G31"/>
    <mergeCell ref="H29:H31"/>
    <mergeCell ref="I29:I31"/>
    <mergeCell ref="A105:I105"/>
    <mergeCell ref="A101:A103"/>
    <mergeCell ref="E101:E103"/>
    <mergeCell ref="B46:B47"/>
    <mergeCell ref="B54:B55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F101:F103"/>
    <mergeCell ref="G101:G103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J524"/>
  <sheetViews>
    <sheetView view="pageBreakPreview" zoomScale="93" zoomScaleNormal="100" zoomScaleSheetLayoutView="93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573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285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x14ac:dyDescent="0.3">
      <c r="A8" s="140">
        <v>1</v>
      </c>
      <c r="B8" s="182" t="s">
        <v>289</v>
      </c>
      <c r="C8" s="112">
        <v>4050</v>
      </c>
      <c r="D8" s="202">
        <v>4050</v>
      </c>
      <c r="E8" s="2" t="s">
        <v>5</v>
      </c>
      <c r="F8" s="2" t="s">
        <v>262</v>
      </c>
      <c r="G8" s="2" t="s">
        <v>262</v>
      </c>
      <c r="H8" s="134" t="s">
        <v>6</v>
      </c>
      <c r="I8" s="132" t="s">
        <v>466</v>
      </c>
    </row>
    <row r="9" spans="1:10" x14ac:dyDescent="0.3">
      <c r="A9" s="142"/>
      <c r="B9" s="188"/>
      <c r="C9" s="113"/>
      <c r="D9" s="168"/>
      <c r="E9" s="102"/>
      <c r="F9" s="7" t="s">
        <v>287</v>
      </c>
      <c r="G9" s="7" t="s">
        <v>287</v>
      </c>
      <c r="H9" s="150" t="s">
        <v>353</v>
      </c>
      <c r="I9" s="150" t="s">
        <v>467</v>
      </c>
    </row>
    <row r="10" spans="1:10" x14ac:dyDescent="0.3">
      <c r="A10" s="140">
        <v>2</v>
      </c>
      <c r="B10" s="182" t="s">
        <v>159</v>
      </c>
      <c r="C10" s="112">
        <v>820</v>
      </c>
      <c r="D10" s="202">
        <v>820</v>
      </c>
      <c r="E10" s="2" t="s">
        <v>5</v>
      </c>
      <c r="F10" s="2" t="s">
        <v>262</v>
      </c>
      <c r="G10" s="2" t="s">
        <v>262</v>
      </c>
      <c r="H10" s="134" t="s">
        <v>6</v>
      </c>
      <c r="I10" s="132" t="s">
        <v>468</v>
      </c>
    </row>
    <row r="11" spans="1:10" x14ac:dyDescent="0.3">
      <c r="A11" s="142"/>
      <c r="B11" s="215"/>
      <c r="C11" s="113"/>
      <c r="D11" s="168"/>
      <c r="E11" s="102"/>
      <c r="F11" s="7" t="s">
        <v>288</v>
      </c>
      <c r="G11" s="7" t="s">
        <v>288</v>
      </c>
      <c r="H11" s="150" t="s">
        <v>353</v>
      </c>
      <c r="I11" s="150" t="s">
        <v>467</v>
      </c>
    </row>
    <row r="12" spans="1:10" x14ac:dyDescent="0.3">
      <c r="A12" s="140">
        <v>3</v>
      </c>
      <c r="B12" s="182" t="s">
        <v>292</v>
      </c>
      <c r="C12" s="112">
        <v>3225</v>
      </c>
      <c r="D12" s="202">
        <v>3225</v>
      </c>
      <c r="E12" s="2" t="s">
        <v>5</v>
      </c>
      <c r="F12" s="2" t="s">
        <v>290</v>
      </c>
      <c r="G12" s="2" t="s">
        <v>290</v>
      </c>
      <c r="H12" s="56" t="s">
        <v>6</v>
      </c>
      <c r="I12" s="132" t="s">
        <v>469</v>
      </c>
    </row>
    <row r="13" spans="1:10" x14ac:dyDescent="0.3">
      <c r="A13" s="142"/>
      <c r="B13" s="215"/>
      <c r="C13" s="113"/>
      <c r="D13" s="168"/>
      <c r="E13" s="102"/>
      <c r="F13" s="7" t="s">
        <v>291</v>
      </c>
      <c r="G13" s="7" t="s">
        <v>291</v>
      </c>
      <c r="H13" s="57" t="s">
        <v>7</v>
      </c>
      <c r="I13" s="150" t="s">
        <v>467</v>
      </c>
    </row>
    <row r="14" spans="1:10" x14ac:dyDescent="0.3">
      <c r="A14" s="140">
        <v>4</v>
      </c>
      <c r="B14" s="182" t="s">
        <v>293</v>
      </c>
      <c r="C14" s="112">
        <v>1440</v>
      </c>
      <c r="D14" s="202">
        <v>1440</v>
      </c>
      <c r="E14" s="2" t="s">
        <v>5</v>
      </c>
      <c r="F14" s="2" t="s">
        <v>124</v>
      </c>
      <c r="G14" s="2" t="s">
        <v>124</v>
      </c>
      <c r="H14" s="134" t="s">
        <v>6</v>
      </c>
      <c r="I14" s="132" t="s">
        <v>470</v>
      </c>
    </row>
    <row r="15" spans="1:10" x14ac:dyDescent="0.3">
      <c r="A15" s="142"/>
      <c r="B15" s="215"/>
      <c r="C15" s="113"/>
      <c r="D15" s="168"/>
      <c r="E15" s="102"/>
      <c r="F15" s="7" t="s">
        <v>294</v>
      </c>
      <c r="G15" s="7" t="s">
        <v>294</v>
      </c>
      <c r="H15" s="150" t="s">
        <v>353</v>
      </c>
      <c r="I15" s="150" t="s">
        <v>467</v>
      </c>
    </row>
    <row r="16" spans="1:10" x14ac:dyDescent="0.3">
      <c r="A16" s="140">
        <v>5</v>
      </c>
      <c r="B16" s="182" t="s">
        <v>295</v>
      </c>
      <c r="C16" s="112">
        <v>5000</v>
      </c>
      <c r="D16" s="202">
        <v>5000</v>
      </c>
      <c r="E16" s="2" t="s">
        <v>5</v>
      </c>
      <c r="F16" s="2" t="s">
        <v>262</v>
      </c>
      <c r="G16" s="2" t="s">
        <v>262</v>
      </c>
      <c r="H16" s="134" t="s">
        <v>6</v>
      </c>
      <c r="I16" s="132" t="s">
        <v>471</v>
      </c>
    </row>
    <row r="17" spans="1:9" x14ac:dyDescent="0.3">
      <c r="A17" s="142"/>
      <c r="B17" s="215"/>
      <c r="C17" s="113"/>
      <c r="D17" s="168"/>
      <c r="E17" s="102"/>
      <c r="F17" s="7" t="s">
        <v>82</v>
      </c>
      <c r="G17" s="7" t="s">
        <v>82</v>
      </c>
      <c r="H17" s="150" t="s">
        <v>353</v>
      </c>
      <c r="I17" s="150" t="s">
        <v>472</v>
      </c>
    </row>
    <row r="18" spans="1:9" x14ac:dyDescent="0.3">
      <c r="A18" s="140">
        <v>6</v>
      </c>
      <c r="B18" s="182" t="s">
        <v>297</v>
      </c>
      <c r="C18" s="112">
        <v>2970</v>
      </c>
      <c r="D18" s="202">
        <v>2970</v>
      </c>
      <c r="E18" s="2" t="s">
        <v>5</v>
      </c>
      <c r="F18" s="2" t="s">
        <v>186</v>
      </c>
      <c r="G18" s="2" t="s">
        <v>186</v>
      </c>
      <c r="H18" s="56" t="s">
        <v>6</v>
      </c>
      <c r="I18" s="132" t="s">
        <v>473</v>
      </c>
    </row>
    <row r="19" spans="1:9" x14ac:dyDescent="0.3">
      <c r="A19" s="142"/>
      <c r="B19" s="188" t="s">
        <v>298</v>
      </c>
      <c r="C19" s="113"/>
      <c r="D19" s="168"/>
      <c r="E19" s="102"/>
      <c r="F19" s="7" t="s">
        <v>296</v>
      </c>
      <c r="G19" s="7" t="s">
        <v>296</v>
      </c>
      <c r="H19" s="57" t="s">
        <v>7</v>
      </c>
      <c r="I19" s="150" t="s">
        <v>474</v>
      </c>
    </row>
    <row r="20" spans="1:9" x14ac:dyDescent="0.3">
      <c r="A20" s="128">
        <v>7</v>
      </c>
      <c r="B20" s="124" t="s">
        <v>307</v>
      </c>
      <c r="C20" s="112">
        <v>3500</v>
      </c>
      <c r="D20" s="202">
        <v>3500</v>
      </c>
      <c r="E20" s="2" t="s">
        <v>5</v>
      </c>
      <c r="F20" s="2" t="s">
        <v>299</v>
      </c>
      <c r="G20" s="2" t="s">
        <v>299</v>
      </c>
      <c r="H20" s="56" t="s">
        <v>6</v>
      </c>
      <c r="I20" s="132" t="s">
        <v>475</v>
      </c>
    </row>
    <row r="21" spans="1:9" x14ac:dyDescent="0.3">
      <c r="A21" s="129"/>
      <c r="B21" s="126"/>
      <c r="C21" s="113"/>
      <c r="D21" s="168"/>
      <c r="E21" s="102"/>
      <c r="F21" s="7" t="s">
        <v>300</v>
      </c>
      <c r="G21" s="7" t="s">
        <v>300</v>
      </c>
      <c r="H21" s="57" t="s">
        <v>7</v>
      </c>
      <c r="I21" s="150" t="s">
        <v>472</v>
      </c>
    </row>
    <row r="22" spans="1:9" x14ac:dyDescent="0.3">
      <c r="A22" s="128">
        <v>8</v>
      </c>
      <c r="B22" s="124" t="s">
        <v>306</v>
      </c>
      <c r="C22" s="112">
        <v>2506</v>
      </c>
      <c r="D22" s="202">
        <v>2506</v>
      </c>
      <c r="E22" s="2" t="s">
        <v>5</v>
      </c>
      <c r="F22" s="2" t="s">
        <v>262</v>
      </c>
      <c r="G22" s="2" t="s">
        <v>262</v>
      </c>
      <c r="H22" s="134" t="s">
        <v>6</v>
      </c>
      <c r="I22" s="132" t="s">
        <v>476</v>
      </c>
    </row>
    <row r="23" spans="1:9" x14ac:dyDescent="0.3">
      <c r="A23" s="129"/>
      <c r="B23" s="126"/>
      <c r="C23" s="113"/>
      <c r="D23" s="168"/>
      <c r="E23" s="102"/>
      <c r="F23" s="7" t="s">
        <v>301</v>
      </c>
      <c r="G23" s="7" t="s">
        <v>301</v>
      </c>
      <c r="H23" s="150" t="s">
        <v>353</v>
      </c>
      <c r="I23" s="150" t="s">
        <v>477</v>
      </c>
    </row>
    <row r="24" spans="1:9" x14ac:dyDescent="0.3">
      <c r="A24" s="128">
        <v>9</v>
      </c>
      <c r="B24" s="93" t="s">
        <v>305</v>
      </c>
      <c r="C24" s="112">
        <v>2340</v>
      </c>
      <c r="D24" s="202">
        <v>2340</v>
      </c>
      <c r="E24" s="2" t="s">
        <v>5</v>
      </c>
      <c r="F24" s="2" t="s">
        <v>115</v>
      </c>
      <c r="G24" s="2" t="s">
        <v>115</v>
      </c>
      <c r="H24" s="134" t="s">
        <v>6</v>
      </c>
      <c r="I24" s="132" t="s">
        <v>478</v>
      </c>
    </row>
    <row r="25" spans="1:9" x14ac:dyDescent="0.3">
      <c r="A25" s="129"/>
      <c r="B25" s="126"/>
      <c r="C25" s="113"/>
      <c r="D25" s="168"/>
      <c r="E25" s="102"/>
      <c r="F25" s="7" t="s">
        <v>302</v>
      </c>
      <c r="G25" s="7" t="s">
        <v>302</v>
      </c>
      <c r="H25" s="150" t="s">
        <v>353</v>
      </c>
      <c r="I25" s="150" t="s">
        <v>477</v>
      </c>
    </row>
    <row r="26" spans="1:9" x14ac:dyDescent="0.3">
      <c r="A26" s="128">
        <v>10</v>
      </c>
      <c r="B26" s="125" t="s">
        <v>304</v>
      </c>
      <c r="C26" s="112">
        <v>250</v>
      </c>
      <c r="D26" s="202">
        <v>250</v>
      </c>
      <c r="E26" s="2" t="s">
        <v>5</v>
      </c>
      <c r="F26" s="2" t="s">
        <v>174</v>
      </c>
      <c r="G26" s="2" t="s">
        <v>174</v>
      </c>
      <c r="H26" s="56" t="s">
        <v>6</v>
      </c>
      <c r="I26" s="132" t="s">
        <v>479</v>
      </c>
    </row>
    <row r="27" spans="1:9" x14ac:dyDescent="0.3">
      <c r="A27" s="129"/>
      <c r="B27" s="126"/>
      <c r="C27" s="113"/>
      <c r="D27" s="168"/>
      <c r="E27" s="102"/>
      <c r="F27" s="7" t="s">
        <v>303</v>
      </c>
      <c r="G27" s="7" t="s">
        <v>303</v>
      </c>
      <c r="H27" s="57" t="s">
        <v>7</v>
      </c>
      <c r="I27" s="150" t="s">
        <v>477</v>
      </c>
    </row>
    <row r="28" spans="1:9" ht="20.25" customHeight="1" x14ac:dyDescent="0.3">
      <c r="A28" s="37"/>
      <c r="B28" s="75"/>
      <c r="C28" s="120"/>
      <c r="D28" s="204"/>
      <c r="E28" s="122"/>
      <c r="F28" s="37"/>
      <c r="G28" s="37"/>
      <c r="H28" s="56"/>
      <c r="I28" s="123"/>
    </row>
    <row r="29" spans="1:9" ht="20.25" customHeight="1" x14ac:dyDescent="0.3">
      <c r="A29" s="37"/>
      <c r="B29" s="75"/>
      <c r="C29" s="120"/>
      <c r="D29" s="204"/>
      <c r="E29" s="122"/>
      <c r="F29" s="37"/>
      <c r="G29" s="37"/>
      <c r="H29" s="56"/>
      <c r="I29" s="123"/>
    </row>
    <row r="30" spans="1:9" ht="20.25" customHeight="1" x14ac:dyDescent="0.3">
      <c r="A30" s="231" t="s">
        <v>1</v>
      </c>
      <c r="B30" s="234" t="s">
        <v>2</v>
      </c>
      <c r="C30" s="231" t="s">
        <v>8</v>
      </c>
      <c r="D30" s="249" t="s">
        <v>3</v>
      </c>
      <c r="E30" s="234" t="s">
        <v>4</v>
      </c>
      <c r="F30" s="231" t="s">
        <v>9</v>
      </c>
      <c r="G30" s="231" t="s">
        <v>10</v>
      </c>
      <c r="H30" s="237" t="s">
        <v>11</v>
      </c>
      <c r="I30" s="240" t="s">
        <v>12</v>
      </c>
    </row>
    <row r="31" spans="1:9" ht="20.25" customHeight="1" x14ac:dyDescent="0.3">
      <c r="A31" s="232"/>
      <c r="B31" s="235"/>
      <c r="C31" s="232"/>
      <c r="D31" s="250"/>
      <c r="E31" s="235"/>
      <c r="F31" s="232"/>
      <c r="G31" s="232"/>
      <c r="H31" s="238"/>
      <c r="I31" s="241"/>
    </row>
    <row r="32" spans="1:9" ht="20.25" customHeight="1" x14ac:dyDescent="0.3">
      <c r="A32" s="233"/>
      <c r="B32" s="236"/>
      <c r="C32" s="233"/>
      <c r="D32" s="251"/>
      <c r="E32" s="236"/>
      <c r="F32" s="233"/>
      <c r="G32" s="233"/>
      <c r="H32" s="239"/>
      <c r="I32" s="242"/>
    </row>
    <row r="33" spans="1:9" ht="20.25" customHeight="1" x14ac:dyDescent="0.3">
      <c r="A33" s="128">
        <v>11</v>
      </c>
      <c r="B33" s="93" t="s">
        <v>328</v>
      </c>
      <c r="C33" s="112">
        <v>700</v>
      </c>
      <c r="D33" s="163">
        <v>700</v>
      </c>
      <c r="E33" s="2" t="s">
        <v>5</v>
      </c>
      <c r="F33" s="2" t="s">
        <v>262</v>
      </c>
      <c r="G33" s="2" t="s">
        <v>262</v>
      </c>
      <c r="H33" s="56" t="s">
        <v>6</v>
      </c>
      <c r="I33" s="132" t="s">
        <v>480</v>
      </c>
    </row>
    <row r="34" spans="1:9" ht="20.25" customHeight="1" x14ac:dyDescent="0.3">
      <c r="A34" s="129"/>
      <c r="B34" s="126"/>
      <c r="C34" s="113"/>
      <c r="D34" s="164"/>
      <c r="E34" s="102"/>
      <c r="F34" s="7" t="s">
        <v>123</v>
      </c>
      <c r="G34" s="7" t="s">
        <v>123</v>
      </c>
      <c r="H34" s="57" t="s">
        <v>7</v>
      </c>
      <c r="I34" s="150" t="s">
        <v>477</v>
      </c>
    </row>
    <row r="35" spans="1:9" ht="20.25" customHeight="1" x14ac:dyDescent="0.3">
      <c r="A35" s="128">
        <v>12</v>
      </c>
      <c r="B35" s="131" t="s">
        <v>273</v>
      </c>
      <c r="C35" s="112">
        <v>2800</v>
      </c>
      <c r="D35" s="163">
        <v>2800</v>
      </c>
      <c r="E35" s="2" t="s">
        <v>5</v>
      </c>
      <c r="F35" s="2" t="s">
        <v>186</v>
      </c>
      <c r="G35" s="2" t="s">
        <v>186</v>
      </c>
      <c r="H35" s="56" t="s">
        <v>6</v>
      </c>
      <c r="I35" s="132" t="s">
        <v>481</v>
      </c>
    </row>
    <row r="36" spans="1:9" ht="20.25" customHeight="1" x14ac:dyDescent="0.3">
      <c r="A36" s="129"/>
      <c r="B36" s="126"/>
      <c r="C36" s="113"/>
      <c r="D36" s="164"/>
      <c r="E36" s="102"/>
      <c r="F36" s="7" t="s">
        <v>324</v>
      </c>
      <c r="G36" s="7" t="s">
        <v>324</v>
      </c>
      <c r="H36" s="57" t="s">
        <v>7</v>
      </c>
      <c r="I36" s="150" t="s">
        <v>482</v>
      </c>
    </row>
    <row r="37" spans="1:9" ht="20.25" customHeight="1" x14ac:dyDescent="0.3">
      <c r="A37" s="128">
        <v>13</v>
      </c>
      <c r="B37" s="93" t="s">
        <v>484</v>
      </c>
      <c r="C37" s="112">
        <v>4720</v>
      </c>
      <c r="D37" s="163">
        <v>4720</v>
      </c>
      <c r="E37" s="2" t="s">
        <v>5</v>
      </c>
      <c r="F37" s="2" t="s">
        <v>178</v>
      </c>
      <c r="G37" s="2" t="s">
        <v>178</v>
      </c>
      <c r="H37" s="134" t="s">
        <v>6</v>
      </c>
      <c r="I37" s="132" t="s">
        <v>485</v>
      </c>
    </row>
    <row r="38" spans="1:9" ht="20.25" customHeight="1" x14ac:dyDescent="0.3">
      <c r="A38" s="129"/>
      <c r="B38" s="126"/>
      <c r="C38" s="113"/>
      <c r="D38" s="164"/>
      <c r="E38" s="102"/>
      <c r="F38" s="7" t="s">
        <v>483</v>
      </c>
      <c r="G38" s="7" t="s">
        <v>483</v>
      </c>
      <c r="H38" s="150" t="s">
        <v>353</v>
      </c>
      <c r="I38" s="150" t="s">
        <v>482</v>
      </c>
    </row>
    <row r="39" spans="1:9" ht="20.25" customHeight="1" x14ac:dyDescent="0.3">
      <c r="A39" s="128">
        <v>14</v>
      </c>
      <c r="B39" s="124" t="s">
        <v>329</v>
      </c>
      <c r="C39" s="112">
        <v>3250</v>
      </c>
      <c r="D39" s="163">
        <v>3250</v>
      </c>
      <c r="E39" s="2" t="s">
        <v>5</v>
      </c>
      <c r="F39" s="2" t="s">
        <v>274</v>
      </c>
      <c r="G39" s="2" t="s">
        <v>274</v>
      </c>
      <c r="H39" s="56" t="s">
        <v>6</v>
      </c>
      <c r="I39" s="132" t="s">
        <v>487</v>
      </c>
    </row>
    <row r="40" spans="1:9" ht="20.25" customHeight="1" x14ac:dyDescent="0.3">
      <c r="A40" s="129"/>
      <c r="B40" s="126"/>
      <c r="C40" s="113"/>
      <c r="D40" s="164"/>
      <c r="E40" s="102"/>
      <c r="F40" s="7" t="s">
        <v>325</v>
      </c>
      <c r="G40" s="7" t="s">
        <v>325</v>
      </c>
      <c r="H40" s="57" t="s">
        <v>7</v>
      </c>
      <c r="I40" s="150" t="s">
        <v>488</v>
      </c>
    </row>
    <row r="41" spans="1:9" ht="20.25" customHeight="1" x14ac:dyDescent="0.3">
      <c r="A41" s="128">
        <v>15</v>
      </c>
      <c r="B41" s="93" t="s">
        <v>289</v>
      </c>
      <c r="C41" s="112">
        <v>1350</v>
      </c>
      <c r="D41" s="163">
        <v>1350</v>
      </c>
      <c r="E41" s="2" t="s">
        <v>5</v>
      </c>
      <c r="F41" s="2" t="s">
        <v>262</v>
      </c>
      <c r="G41" s="2" t="s">
        <v>262</v>
      </c>
      <c r="H41" s="134" t="s">
        <v>6</v>
      </c>
      <c r="I41" s="132" t="s">
        <v>489</v>
      </c>
    </row>
    <row r="42" spans="1:9" ht="20.25" customHeight="1" x14ac:dyDescent="0.3">
      <c r="A42" s="118"/>
      <c r="B42" s="126"/>
      <c r="C42" s="113"/>
      <c r="D42" s="164"/>
      <c r="E42" s="102"/>
      <c r="F42" s="7" t="s">
        <v>326</v>
      </c>
      <c r="G42" s="7" t="s">
        <v>326</v>
      </c>
      <c r="H42" s="150" t="s">
        <v>353</v>
      </c>
      <c r="I42" s="150" t="s">
        <v>488</v>
      </c>
    </row>
    <row r="43" spans="1:9" ht="20.25" customHeight="1" x14ac:dyDescent="0.3">
      <c r="A43" s="128">
        <v>16</v>
      </c>
      <c r="B43" s="93" t="s">
        <v>330</v>
      </c>
      <c r="C43" s="112">
        <v>4332</v>
      </c>
      <c r="D43" s="163">
        <v>4332</v>
      </c>
      <c r="E43" s="2" t="s">
        <v>5</v>
      </c>
      <c r="F43" s="2" t="s">
        <v>262</v>
      </c>
      <c r="G43" s="2" t="s">
        <v>262</v>
      </c>
      <c r="H43" s="134" t="s">
        <v>6</v>
      </c>
      <c r="I43" s="132" t="s">
        <v>490</v>
      </c>
    </row>
    <row r="44" spans="1:9" ht="20.25" customHeight="1" x14ac:dyDescent="0.3">
      <c r="A44" s="118"/>
      <c r="B44" s="126"/>
      <c r="C44" s="113"/>
      <c r="D44" s="168"/>
      <c r="E44" s="102"/>
      <c r="F44" s="7" t="s">
        <v>327</v>
      </c>
      <c r="G44" s="7" t="s">
        <v>327</v>
      </c>
      <c r="H44" s="150" t="s">
        <v>353</v>
      </c>
      <c r="I44" s="150" t="s">
        <v>488</v>
      </c>
    </row>
    <row r="45" spans="1:9" ht="20.25" customHeight="1" x14ac:dyDescent="0.3">
      <c r="A45" s="128">
        <v>17</v>
      </c>
      <c r="B45" s="124" t="s">
        <v>323</v>
      </c>
      <c r="C45" s="112">
        <v>200</v>
      </c>
      <c r="D45" s="202">
        <v>200</v>
      </c>
      <c r="E45" s="2" t="s">
        <v>5</v>
      </c>
      <c r="F45" s="2" t="s">
        <v>115</v>
      </c>
      <c r="G45" s="2" t="s">
        <v>115</v>
      </c>
      <c r="H45" s="134" t="s">
        <v>6</v>
      </c>
      <c r="I45" s="132" t="s">
        <v>491</v>
      </c>
    </row>
    <row r="46" spans="1:9" ht="20.25" customHeight="1" x14ac:dyDescent="0.3">
      <c r="A46" s="118"/>
      <c r="B46" s="126"/>
      <c r="C46" s="113"/>
      <c r="D46" s="168"/>
      <c r="E46" s="102"/>
      <c r="F46" s="7" t="s">
        <v>320</v>
      </c>
      <c r="G46" s="7" t="s">
        <v>320</v>
      </c>
      <c r="H46" s="150" t="s">
        <v>353</v>
      </c>
      <c r="I46" s="150" t="s">
        <v>492</v>
      </c>
    </row>
    <row r="47" spans="1:9" ht="20.25" customHeight="1" x14ac:dyDescent="0.3">
      <c r="A47" s="128">
        <v>18</v>
      </c>
      <c r="B47" s="93" t="s">
        <v>322</v>
      </c>
      <c r="C47" s="112">
        <v>1500</v>
      </c>
      <c r="D47" s="202">
        <v>1500</v>
      </c>
      <c r="E47" s="2" t="s">
        <v>5</v>
      </c>
      <c r="F47" s="2" t="s">
        <v>308</v>
      </c>
      <c r="G47" s="2" t="s">
        <v>308</v>
      </c>
      <c r="H47" s="134" t="s">
        <v>6</v>
      </c>
      <c r="I47" s="132" t="s">
        <v>493</v>
      </c>
    </row>
    <row r="48" spans="1:9" ht="20.25" customHeight="1" x14ac:dyDescent="0.3">
      <c r="A48" s="118"/>
      <c r="B48" s="126"/>
      <c r="C48" s="113"/>
      <c r="D48" s="168"/>
      <c r="E48" s="102"/>
      <c r="F48" s="7" t="s">
        <v>227</v>
      </c>
      <c r="G48" s="7" t="s">
        <v>227</v>
      </c>
      <c r="H48" s="150" t="s">
        <v>353</v>
      </c>
      <c r="I48" s="150" t="s">
        <v>492</v>
      </c>
    </row>
    <row r="49" spans="1:9" ht="20.25" customHeight="1" x14ac:dyDescent="0.3">
      <c r="A49" s="128">
        <v>19</v>
      </c>
      <c r="B49" s="93" t="s">
        <v>321</v>
      </c>
      <c r="C49" s="112">
        <v>240</v>
      </c>
      <c r="D49" s="202">
        <v>240</v>
      </c>
      <c r="E49" s="2" t="s">
        <v>5</v>
      </c>
      <c r="F49" s="2" t="s">
        <v>124</v>
      </c>
      <c r="G49" s="2" t="s">
        <v>124</v>
      </c>
      <c r="H49" s="134" t="s">
        <v>6</v>
      </c>
      <c r="I49" s="132" t="s">
        <v>486</v>
      </c>
    </row>
    <row r="50" spans="1:9" ht="20.25" customHeight="1" x14ac:dyDescent="0.3">
      <c r="A50" s="118"/>
      <c r="B50" s="126"/>
      <c r="C50" s="113"/>
      <c r="D50" s="168"/>
      <c r="E50" s="102"/>
      <c r="F50" s="7" t="s">
        <v>319</v>
      </c>
      <c r="G50" s="7" t="s">
        <v>319</v>
      </c>
      <c r="H50" s="150" t="s">
        <v>353</v>
      </c>
      <c r="I50" s="150" t="s">
        <v>492</v>
      </c>
    </row>
    <row r="51" spans="1:9" ht="20.25" customHeight="1" x14ac:dyDescent="0.3">
      <c r="A51" s="128">
        <v>20</v>
      </c>
      <c r="B51" s="93" t="s">
        <v>317</v>
      </c>
      <c r="C51" s="112">
        <v>755</v>
      </c>
      <c r="D51" s="202">
        <v>755</v>
      </c>
      <c r="E51" s="2" t="s">
        <v>5</v>
      </c>
      <c r="F51" s="2" t="s">
        <v>115</v>
      </c>
      <c r="G51" s="2" t="s">
        <v>115</v>
      </c>
      <c r="H51" s="134" t="s">
        <v>6</v>
      </c>
      <c r="I51" s="132" t="s">
        <v>494</v>
      </c>
    </row>
    <row r="52" spans="1:9" ht="20.25" customHeight="1" x14ac:dyDescent="0.3">
      <c r="A52" s="118"/>
      <c r="B52" s="126"/>
      <c r="C52" s="113"/>
      <c r="D52" s="168"/>
      <c r="E52" s="102"/>
      <c r="F52" s="7" t="s">
        <v>318</v>
      </c>
      <c r="G52" s="7" t="s">
        <v>318</v>
      </c>
      <c r="H52" s="150" t="s">
        <v>353</v>
      </c>
      <c r="I52" s="150" t="s">
        <v>495</v>
      </c>
    </row>
    <row r="53" spans="1:9" ht="20.25" customHeight="1" x14ac:dyDescent="0.3">
      <c r="A53" s="128">
        <v>21</v>
      </c>
      <c r="B53" s="124" t="s">
        <v>261</v>
      </c>
      <c r="C53" s="112">
        <v>3401</v>
      </c>
      <c r="D53" s="202">
        <v>3401</v>
      </c>
      <c r="E53" s="2" t="s">
        <v>5</v>
      </c>
      <c r="F53" s="2" t="s">
        <v>262</v>
      </c>
      <c r="G53" s="2" t="s">
        <v>262</v>
      </c>
      <c r="H53" s="134" t="s">
        <v>6</v>
      </c>
      <c r="I53" s="132" t="s">
        <v>496</v>
      </c>
    </row>
    <row r="54" spans="1:9" ht="20.25" customHeight="1" x14ac:dyDescent="0.3">
      <c r="A54" s="118"/>
      <c r="B54" s="126"/>
      <c r="C54" s="113"/>
      <c r="D54" s="168"/>
      <c r="E54" s="102"/>
      <c r="F54" s="7" t="s">
        <v>316</v>
      </c>
      <c r="G54" s="7" t="s">
        <v>316</v>
      </c>
      <c r="H54" s="150" t="s">
        <v>353</v>
      </c>
      <c r="I54" s="150" t="s">
        <v>495</v>
      </c>
    </row>
    <row r="55" spans="1:9" ht="20.25" customHeight="1" x14ac:dyDescent="0.3">
      <c r="A55" s="128">
        <v>22</v>
      </c>
      <c r="B55" s="125" t="s">
        <v>314</v>
      </c>
      <c r="C55" s="112">
        <v>2580</v>
      </c>
      <c r="D55" s="202">
        <v>2580</v>
      </c>
      <c r="E55" s="2" t="s">
        <v>5</v>
      </c>
      <c r="F55" s="2" t="s">
        <v>174</v>
      </c>
      <c r="G55" s="2" t="s">
        <v>174</v>
      </c>
      <c r="H55" s="56" t="s">
        <v>6</v>
      </c>
      <c r="I55" s="132" t="s">
        <v>497</v>
      </c>
    </row>
    <row r="56" spans="1:9" ht="20.25" customHeight="1" x14ac:dyDescent="0.3">
      <c r="A56" s="118"/>
      <c r="B56" s="126"/>
      <c r="C56" s="113"/>
      <c r="D56" s="168"/>
      <c r="E56" s="102"/>
      <c r="F56" s="7" t="s">
        <v>315</v>
      </c>
      <c r="G56" s="7" t="s">
        <v>315</v>
      </c>
      <c r="H56" s="57" t="s">
        <v>7</v>
      </c>
      <c r="I56" s="150" t="s">
        <v>495</v>
      </c>
    </row>
    <row r="57" spans="1:9" ht="20.25" customHeight="1" x14ac:dyDescent="0.3">
      <c r="A57" s="37"/>
      <c r="B57" s="75"/>
      <c r="C57" s="120"/>
      <c r="D57" s="204"/>
      <c r="E57" s="122"/>
      <c r="F57" s="37"/>
      <c r="G57" s="37"/>
      <c r="H57" s="56"/>
      <c r="I57" s="123"/>
    </row>
    <row r="58" spans="1:9" ht="20.25" customHeight="1" x14ac:dyDescent="0.3">
      <c r="A58" s="37"/>
      <c r="B58" s="75"/>
      <c r="C58" s="120"/>
      <c r="D58" s="204"/>
      <c r="E58" s="122"/>
      <c r="F58" s="37"/>
      <c r="G58" s="37"/>
      <c r="H58" s="56"/>
      <c r="I58" s="123"/>
    </row>
    <row r="59" spans="1:9" ht="20.25" customHeight="1" x14ac:dyDescent="0.3">
      <c r="A59" s="231" t="s">
        <v>1</v>
      </c>
      <c r="B59" s="234" t="s">
        <v>2</v>
      </c>
      <c r="C59" s="231" t="s">
        <v>8</v>
      </c>
      <c r="D59" s="249" t="s">
        <v>3</v>
      </c>
      <c r="E59" s="234" t="s">
        <v>4</v>
      </c>
      <c r="F59" s="231" t="s">
        <v>9</v>
      </c>
      <c r="G59" s="231" t="s">
        <v>10</v>
      </c>
      <c r="H59" s="237" t="s">
        <v>11</v>
      </c>
      <c r="I59" s="240" t="s">
        <v>12</v>
      </c>
    </row>
    <row r="60" spans="1:9" ht="20.25" customHeight="1" x14ac:dyDescent="0.3">
      <c r="A60" s="232"/>
      <c r="B60" s="235"/>
      <c r="C60" s="232"/>
      <c r="D60" s="250"/>
      <c r="E60" s="235"/>
      <c r="F60" s="232"/>
      <c r="G60" s="232"/>
      <c r="H60" s="238"/>
      <c r="I60" s="241"/>
    </row>
    <row r="61" spans="1:9" ht="20.25" customHeight="1" x14ac:dyDescent="0.3">
      <c r="A61" s="233"/>
      <c r="B61" s="236"/>
      <c r="C61" s="233"/>
      <c r="D61" s="251"/>
      <c r="E61" s="236"/>
      <c r="F61" s="233"/>
      <c r="G61" s="233"/>
      <c r="H61" s="239"/>
      <c r="I61" s="242"/>
    </row>
    <row r="62" spans="1:9" ht="20.25" customHeight="1" x14ac:dyDescent="0.3">
      <c r="A62" s="128">
        <v>23</v>
      </c>
      <c r="B62" s="93" t="s">
        <v>312</v>
      </c>
      <c r="C62" s="112">
        <v>410</v>
      </c>
      <c r="D62" s="202">
        <v>410</v>
      </c>
      <c r="E62" s="2" t="s">
        <v>5</v>
      </c>
      <c r="F62" s="2" t="s">
        <v>251</v>
      </c>
      <c r="G62" s="2" t="s">
        <v>251</v>
      </c>
      <c r="H62" s="56" t="s">
        <v>6</v>
      </c>
      <c r="I62" s="132" t="s">
        <v>498</v>
      </c>
    </row>
    <row r="63" spans="1:9" ht="20.25" customHeight="1" x14ac:dyDescent="0.3">
      <c r="A63" s="129"/>
      <c r="B63" s="126"/>
      <c r="C63" s="113"/>
      <c r="D63" s="168"/>
      <c r="E63" s="102"/>
      <c r="F63" s="7" t="s">
        <v>160</v>
      </c>
      <c r="G63" s="7" t="s">
        <v>160</v>
      </c>
      <c r="H63" s="57" t="s">
        <v>7</v>
      </c>
      <c r="I63" s="150" t="s">
        <v>495</v>
      </c>
    </row>
    <row r="64" spans="1:9" ht="20.25" customHeight="1" x14ac:dyDescent="0.3">
      <c r="A64" s="128">
        <v>24</v>
      </c>
      <c r="B64" s="93" t="s">
        <v>311</v>
      </c>
      <c r="C64" s="112">
        <v>3932.25</v>
      </c>
      <c r="D64" s="202">
        <v>3932.25</v>
      </c>
      <c r="E64" s="2" t="s">
        <v>5</v>
      </c>
      <c r="F64" s="2" t="s">
        <v>309</v>
      </c>
      <c r="G64" s="2" t="s">
        <v>309</v>
      </c>
      <c r="H64" s="134" t="s">
        <v>6</v>
      </c>
      <c r="I64" s="132" t="s">
        <v>499</v>
      </c>
    </row>
    <row r="65" spans="1:9" ht="20.25" customHeight="1" x14ac:dyDescent="0.3">
      <c r="A65" s="129"/>
      <c r="B65" s="126" t="s">
        <v>310</v>
      </c>
      <c r="C65" s="113"/>
      <c r="D65" s="168"/>
      <c r="E65" s="102"/>
      <c r="F65" s="7" t="s">
        <v>313</v>
      </c>
      <c r="G65" s="7" t="s">
        <v>313</v>
      </c>
      <c r="H65" s="150" t="s">
        <v>353</v>
      </c>
      <c r="I65" s="150" t="s">
        <v>500</v>
      </c>
    </row>
    <row r="66" spans="1:9" ht="20.25" customHeight="1" x14ac:dyDescent="0.3">
      <c r="A66" s="37"/>
      <c r="B66" s="75"/>
      <c r="C66" s="120"/>
      <c r="D66" s="121"/>
      <c r="E66" s="122"/>
      <c r="F66" s="37"/>
      <c r="G66" s="37"/>
      <c r="H66" s="56"/>
      <c r="I66" s="123"/>
    </row>
    <row r="67" spans="1:9" ht="20.25" customHeight="1" x14ac:dyDescent="0.3">
      <c r="A67" s="37"/>
      <c r="B67" s="75"/>
      <c r="C67" s="120"/>
      <c r="D67" s="121"/>
      <c r="E67" s="122"/>
      <c r="F67" s="37"/>
      <c r="G67" s="37"/>
      <c r="H67" s="56"/>
      <c r="I67" s="123"/>
    </row>
    <row r="68" spans="1:9" ht="20.25" customHeight="1" x14ac:dyDescent="0.3">
      <c r="A68" s="37"/>
      <c r="B68" s="75"/>
      <c r="C68" s="120"/>
      <c r="D68" s="121"/>
      <c r="E68" s="122"/>
      <c r="F68" s="37"/>
      <c r="G68" s="37"/>
      <c r="H68" s="56"/>
      <c r="I68" s="123"/>
    </row>
    <row r="69" spans="1:9" ht="20.25" customHeight="1" x14ac:dyDescent="0.3">
      <c r="A69" s="37"/>
      <c r="B69" s="75"/>
      <c r="C69" s="120"/>
      <c r="D69" s="121"/>
      <c r="E69" s="122"/>
      <c r="F69" s="37"/>
      <c r="G69" s="37"/>
      <c r="H69" s="56"/>
      <c r="I69" s="123"/>
    </row>
    <row r="70" spans="1:9" ht="20.25" customHeight="1" x14ac:dyDescent="0.3">
      <c r="A70" s="37"/>
      <c r="B70" s="75"/>
      <c r="C70" s="120"/>
      <c r="D70" s="121"/>
      <c r="E70" s="122"/>
      <c r="F70" s="37"/>
      <c r="G70" s="37"/>
      <c r="H70" s="56"/>
      <c r="I70" s="123"/>
    </row>
    <row r="71" spans="1:9" ht="20.25" customHeight="1" x14ac:dyDescent="0.3">
      <c r="A71" s="37"/>
      <c r="B71" s="75"/>
      <c r="C71" s="120"/>
      <c r="D71" s="121"/>
      <c r="E71" s="122"/>
      <c r="F71" s="37"/>
      <c r="G71" s="37"/>
      <c r="H71" s="56"/>
      <c r="I71" s="123"/>
    </row>
    <row r="72" spans="1:9" ht="20.25" customHeight="1" x14ac:dyDescent="0.3">
      <c r="A72" s="37"/>
      <c r="B72" s="75"/>
      <c r="C72" s="120"/>
      <c r="D72" s="121"/>
      <c r="E72" s="122"/>
      <c r="F72" s="37"/>
      <c r="G72" s="37"/>
      <c r="H72" s="56"/>
      <c r="I72" s="123"/>
    </row>
    <row r="73" spans="1:9" ht="20.25" customHeight="1" x14ac:dyDescent="0.3">
      <c r="A73" s="37"/>
      <c r="B73" s="75"/>
      <c r="C73" s="120"/>
      <c r="D73" s="121"/>
      <c r="E73" s="122"/>
      <c r="F73" s="37"/>
      <c r="G73" s="37"/>
      <c r="H73" s="56"/>
      <c r="I73" s="123"/>
    </row>
    <row r="74" spans="1:9" ht="20.25" customHeight="1" x14ac:dyDescent="0.3">
      <c r="A74" s="37"/>
      <c r="B74" s="75"/>
      <c r="C74" s="120"/>
      <c r="D74" s="121"/>
      <c r="E74" s="122"/>
      <c r="F74" s="37"/>
      <c r="G74" s="37"/>
      <c r="H74" s="56"/>
      <c r="I74" s="123"/>
    </row>
    <row r="75" spans="1:9" ht="20.25" customHeight="1" x14ac:dyDescent="0.3">
      <c r="A75" s="37"/>
      <c r="B75" s="75"/>
      <c r="C75" s="120"/>
      <c r="D75" s="121"/>
      <c r="E75" s="122"/>
      <c r="F75" s="37"/>
      <c r="G75" s="37"/>
      <c r="H75" s="56"/>
      <c r="I75" s="123"/>
    </row>
    <row r="76" spans="1:9" ht="20.25" customHeight="1" x14ac:dyDescent="0.3">
      <c r="A76" s="37"/>
      <c r="B76" s="75"/>
      <c r="C76" s="120"/>
      <c r="D76" s="121"/>
      <c r="E76" s="122"/>
      <c r="F76" s="37"/>
      <c r="G76" s="37"/>
      <c r="H76" s="56"/>
      <c r="I76" s="123"/>
    </row>
    <row r="77" spans="1:9" ht="20.25" customHeight="1" x14ac:dyDescent="0.3">
      <c r="A77" s="37"/>
      <c r="B77" s="75"/>
      <c r="C77" s="120"/>
      <c r="D77" s="121"/>
      <c r="E77" s="122"/>
      <c r="F77" s="37"/>
      <c r="G77" s="37"/>
      <c r="H77" s="56"/>
      <c r="I77" s="123"/>
    </row>
    <row r="78" spans="1:9" ht="20.25" customHeight="1" x14ac:dyDescent="0.3">
      <c r="A78" s="37"/>
      <c r="B78" s="75"/>
      <c r="C78" s="120"/>
      <c r="D78" s="121"/>
      <c r="E78" s="122"/>
      <c r="F78" s="37"/>
      <c r="G78" s="37"/>
      <c r="H78" s="56"/>
      <c r="I78" s="123"/>
    </row>
    <row r="79" spans="1:9" ht="20.25" customHeight="1" x14ac:dyDescent="0.3">
      <c r="A79" s="37"/>
      <c r="B79" s="75"/>
      <c r="C79" s="120"/>
      <c r="D79" s="121"/>
      <c r="E79" s="122"/>
      <c r="F79" s="37"/>
      <c r="G79" s="37"/>
      <c r="H79" s="56"/>
      <c r="I79" s="123"/>
    </row>
    <row r="80" spans="1:9" ht="20.25" customHeight="1" x14ac:dyDescent="0.3">
      <c r="A80" s="37"/>
      <c r="B80" s="75"/>
      <c r="C80" s="120"/>
      <c r="D80" s="121"/>
      <c r="E80" s="122"/>
      <c r="F80" s="37"/>
      <c r="G80" s="37"/>
      <c r="H80" s="56"/>
      <c r="I80" s="123"/>
    </row>
    <row r="81" spans="1:9" ht="20.25" customHeight="1" x14ac:dyDescent="0.3">
      <c r="A81" s="37"/>
      <c r="B81" s="75"/>
      <c r="C81" s="120"/>
      <c r="D81" s="121"/>
      <c r="E81" s="122"/>
      <c r="F81" s="37"/>
      <c r="G81" s="37"/>
      <c r="H81" s="56"/>
      <c r="I81" s="123"/>
    </row>
    <row r="82" spans="1:9" ht="20.25" customHeight="1" x14ac:dyDescent="0.3">
      <c r="A82" s="37"/>
      <c r="B82" s="75"/>
      <c r="C82" s="120"/>
      <c r="D82" s="121"/>
      <c r="E82" s="122"/>
      <c r="F82" s="37"/>
      <c r="G82" s="37"/>
      <c r="H82" s="56"/>
      <c r="I82" s="123"/>
    </row>
    <row r="83" spans="1:9" ht="20.25" customHeight="1" x14ac:dyDescent="0.3">
      <c r="A83" s="37"/>
      <c r="B83" s="75"/>
      <c r="C83" s="120"/>
      <c r="D83" s="121"/>
      <c r="E83" s="122"/>
      <c r="F83" s="37"/>
      <c r="G83" s="37"/>
      <c r="H83" s="56"/>
      <c r="I83" s="123"/>
    </row>
    <row r="84" spans="1:9" ht="20.25" customHeight="1" x14ac:dyDescent="0.3">
      <c r="A84" s="37"/>
      <c r="B84" s="75"/>
      <c r="C84" s="120"/>
      <c r="D84" s="121"/>
      <c r="E84" s="122"/>
      <c r="F84" s="37"/>
      <c r="G84" s="37"/>
      <c r="H84" s="56"/>
      <c r="I84" s="123"/>
    </row>
    <row r="85" spans="1:9" ht="20.25" customHeight="1" x14ac:dyDescent="0.3">
      <c r="A85" s="37"/>
      <c r="B85" s="75"/>
      <c r="C85" s="120"/>
      <c r="D85" s="121"/>
      <c r="E85" s="122"/>
      <c r="F85" s="37"/>
      <c r="G85" s="37"/>
      <c r="H85" s="56"/>
      <c r="I85" s="123"/>
    </row>
    <row r="86" spans="1:9" ht="20.25" customHeight="1" x14ac:dyDescent="0.3">
      <c r="A86" s="37"/>
      <c r="B86" s="75"/>
      <c r="C86" s="120"/>
      <c r="D86" s="121"/>
      <c r="E86" s="122"/>
      <c r="F86" s="37"/>
      <c r="G86" s="37"/>
      <c r="H86" s="56"/>
      <c r="I86" s="123"/>
    </row>
    <row r="87" spans="1:9" x14ac:dyDescent="0.3">
      <c r="A87" s="37"/>
      <c r="B87" s="75"/>
      <c r="C87" s="38"/>
      <c r="D87" s="76"/>
      <c r="E87" s="39"/>
      <c r="F87" s="41"/>
      <c r="G87" s="41"/>
      <c r="H87" s="56"/>
    </row>
    <row r="88" spans="1:9" x14ac:dyDescent="0.3">
      <c r="A88" s="37"/>
      <c r="B88" s="245" t="s">
        <v>75</v>
      </c>
      <c r="C88" s="245"/>
      <c r="D88" s="245"/>
      <c r="E88" s="39"/>
      <c r="F88" s="37"/>
      <c r="G88" s="37"/>
      <c r="H88" s="56"/>
    </row>
    <row r="89" spans="1:9" x14ac:dyDescent="0.3">
      <c r="A89" s="37"/>
      <c r="B89" s="245" t="s">
        <v>286</v>
      </c>
      <c r="C89" s="245"/>
      <c r="D89" s="245"/>
      <c r="E89" s="39"/>
      <c r="F89" s="37"/>
      <c r="G89" s="37"/>
      <c r="H89" s="56"/>
    </row>
    <row r="90" spans="1:9" x14ac:dyDescent="0.3">
      <c r="A90" s="37"/>
      <c r="B90" s="19"/>
      <c r="C90" s="19"/>
      <c r="D90" s="19"/>
      <c r="E90" s="39"/>
      <c r="F90" s="40"/>
      <c r="G90" s="40"/>
      <c r="H90" s="56"/>
    </row>
    <row r="91" spans="1:9" x14ac:dyDescent="0.3">
      <c r="A91" s="37"/>
      <c r="B91" s="1" t="s">
        <v>13</v>
      </c>
      <c r="C91" s="20"/>
      <c r="D91" s="20"/>
      <c r="E91" s="39"/>
      <c r="F91" s="40"/>
      <c r="G91" s="40"/>
      <c r="H91" s="56"/>
    </row>
    <row r="92" spans="1:9" x14ac:dyDescent="0.3">
      <c r="A92" s="37"/>
      <c r="B92" s="42" t="s">
        <v>14</v>
      </c>
      <c r="C92" s="43" t="s">
        <v>15</v>
      </c>
      <c r="D92" s="44" t="s">
        <v>16</v>
      </c>
      <c r="E92" s="39"/>
      <c r="F92" s="40"/>
      <c r="G92" s="40"/>
      <c r="H92" s="56"/>
    </row>
    <row r="93" spans="1:9" x14ac:dyDescent="0.3">
      <c r="A93" s="37"/>
      <c r="B93" s="22" t="s">
        <v>17</v>
      </c>
      <c r="C93" s="23">
        <v>0</v>
      </c>
      <c r="D93" s="64">
        <v>0</v>
      </c>
      <c r="E93" s="39"/>
      <c r="F93" s="40"/>
      <c r="G93" s="40"/>
      <c r="H93" s="56"/>
    </row>
    <row r="94" spans="1:9" x14ac:dyDescent="0.3">
      <c r="A94" s="37"/>
      <c r="B94" s="24" t="s">
        <v>18</v>
      </c>
      <c r="C94" s="25">
        <v>0</v>
      </c>
      <c r="D94" s="65">
        <v>0</v>
      </c>
      <c r="E94" s="39"/>
      <c r="F94" s="40"/>
      <c r="G94" s="40"/>
      <c r="H94" s="56"/>
    </row>
    <row r="95" spans="1:9" x14ac:dyDescent="0.3">
      <c r="A95" s="63"/>
      <c r="B95" s="26" t="s">
        <v>19</v>
      </c>
      <c r="C95" s="27">
        <v>24</v>
      </c>
      <c r="D95" s="66">
        <f>D8+D10+D55+D53+D51+D49+D12+D14+D16+D18+D20+D22+D24+D26+D33+D35+D37+D39+D41+D43+D45+D47+D62+D64</f>
        <v>56271.25</v>
      </c>
      <c r="E95" s="10"/>
      <c r="F95" s="54"/>
      <c r="G95" s="54"/>
      <c r="H95" s="56"/>
    </row>
    <row r="96" spans="1:9" x14ac:dyDescent="0.3">
      <c r="A96" s="63"/>
      <c r="B96" s="26" t="s">
        <v>20</v>
      </c>
      <c r="C96" s="27">
        <v>0</v>
      </c>
      <c r="D96" s="66">
        <v>0</v>
      </c>
      <c r="E96" s="39"/>
      <c r="F96" s="40"/>
      <c r="G96" s="40"/>
      <c r="H96" s="56"/>
    </row>
    <row r="97" spans="1:9" x14ac:dyDescent="0.3">
      <c r="A97" s="63"/>
      <c r="B97" s="26" t="s">
        <v>21</v>
      </c>
      <c r="C97" s="27">
        <v>0</v>
      </c>
      <c r="D97" s="66">
        <v>0</v>
      </c>
      <c r="E97" s="10"/>
      <c r="F97" s="54"/>
      <c r="G97" s="54"/>
      <c r="H97" s="56"/>
    </row>
    <row r="98" spans="1:9" x14ac:dyDescent="0.3">
      <c r="A98" s="63"/>
      <c r="B98" s="26"/>
      <c r="C98" s="29"/>
      <c r="D98" s="28"/>
      <c r="E98" s="10"/>
      <c r="F98" s="54"/>
      <c r="G98" s="54"/>
      <c r="H98" s="56"/>
    </row>
    <row r="99" spans="1:9" x14ac:dyDescent="0.3">
      <c r="A99" s="37"/>
      <c r="B99" s="21" t="s">
        <v>22</v>
      </c>
      <c r="C99" s="21">
        <f>SUM(C93:C98)</f>
        <v>24</v>
      </c>
      <c r="D99" s="189">
        <f>SUM(D93:D98)</f>
        <v>56271.25</v>
      </c>
      <c r="E99" s="39"/>
      <c r="F99" s="37"/>
      <c r="G99" s="37"/>
      <c r="H99" s="56"/>
    </row>
    <row r="100" spans="1:9" x14ac:dyDescent="0.3">
      <c r="A100" s="37"/>
      <c r="E100" s="39"/>
      <c r="F100" s="37"/>
      <c r="G100" s="37"/>
      <c r="H100" s="56"/>
    </row>
    <row r="101" spans="1:9" x14ac:dyDescent="0.3">
      <c r="A101" s="37"/>
      <c r="B101" s="20" t="s">
        <v>23</v>
      </c>
      <c r="E101" s="39"/>
      <c r="F101" s="37"/>
      <c r="G101" s="37"/>
      <c r="H101" s="56"/>
    </row>
    <row r="102" spans="1:9" x14ac:dyDescent="0.3">
      <c r="A102" s="37"/>
      <c r="B102" s="1" t="s">
        <v>24</v>
      </c>
      <c r="E102" s="39"/>
      <c r="F102" s="37"/>
      <c r="G102" s="37"/>
      <c r="H102" s="56"/>
    </row>
    <row r="103" spans="1:9" x14ac:dyDescent="0.3">
      <c r="A103" s="227"/>
      <c r="E103" s="228"/>
      <c r="F103" s="227"/>
      <c r="G103" s="227"/>
      <c r="H103" s="243"/>
      <c r="I103" s="244"/>
    </row>
    <row r="104" spans="1:9" x14ac:dyDescent="0.3">
      <c r="A104" s="227"/>
      <c r="B104" s="20" t="s">
        <v>25</v>
      </c>
      <c r="E104" s="228"/>
      <c r="F104" s="227"/>
      <c r="G104" s="227"/>
      <c r="H104" s="243"/>
      <c r="I104" s="244"/>
    </row>
    <row r="105" spans="1:9" x14ac:dyDescent="0.3">
      <c r="A105" s="227"/>
      <c r="B105" s="1" t="s">
        <v>24</v>
      </c>
      <c r="E105" s="228"/>
      <c r="F105" s="227"/>
      <c r="G105" s="227"/>
      <c r="H105" s="243"/>
      <c r="I105" s="244"/>
    </row>
    <row r="106" spans="1:9" x14ac:dyDescent="0.3">
      <c r="A106" s="55"/>
      <c r="E106" s="49"/>
      <c r="F106" s="55"/>
      <c r="G106" s="55"/>
      <c r="H106" s="59"/>
      <c r="I106" s="73"/>
    </row>
    <row r="107" spans="1:9" x14ac:dyDescent="0.3">
      <c r="A107" s="226"/>
      <c r="B107" s="226"/>
      <c r="C107" s="226"/>
      <c r="D107" s="226"/>
      <c r="E107" s="226"/>
      <c r="F107" s="226"/>
      <c r="G107" s="226"/>
      <c r="H107" s="226"/>
      <c r="I107" s="226"/>
    </row>
    <row r="108" spans="1:9" x14ac:dyDescent="0.3">
      <c r="E108" s="1"/>
      <c r="H108" s="1"/>
      <c r="I108" s="1"/>
    </row>
    <row r="109" spans="1:9" x14ac:dyDescent="0.3">
      <c r="E109" s="1"/>
      <c r="H109" s="1"/>
      <c r="I109" s="1"/>
    </row>
    <row r="110" spans="1:9" x14ac:dyDescent="0.3">
      <c r="E110" s="1"/>
      <c r="H110" s="1"/>
      <c r="I110" s="1"/>
    </row>
    <row r="111" spans="1:9" x14ac:dyDescent="0.3">
      <c r="E111" s="1"/>
      <c r="H111" s="1"/>
      <c r="I111" s="1"/>
    </row>
    <row r="112" spans="1:9" x14ac:dyDescent="0.3">
      <c r="E112" s="1"/>
      <c r="H112" s="1"/>
      <c r="I112" s="1"/>
    </row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ht="21.75" customHeight="1" x14ac:dyDescent="0.3"/>
    <row r="120" s="1" customFormat="1" ht="21.75" customHeight="1" x14ac:dyDescent="0.3"/>
    <row r="121" s="1" customFormat="1" ht="21.75" customHeight="1" x14ac:dyDescent="0.3"/>
    <row r="122" s="1" customFormat="1" ht="21.75" customHeight="1" x14ac:dyDescent="0.3"/>
    <row r="123" s="1" customFormat="1" ht="21.75" customHeight="1" x14ac:dyDescent="0.3"/>
    <row r="124" s="1" customFormat="1" ht="21.75" customHeight="1" x14ac:dyDescent="0.3"/>
    <row r="125" s="1" customFormat="1" ht="21.75" customHeight="1" x14ac:dyDescent="0.3"/>
    <row r="126" s="1" customFormat="1" ht="21.75" customHeight="1" x14ac:dyDescent="0.3"/>
    <row r="127" s="1" customFormat="1" ht="21.75" customHeight="1" x14ac:dyDescent="0.3"/>
    <row r="128" s="1" customFormat="1" ht="21.75" customHeight="1" x14ac:dyDescent="0.3"/>
    <row r="129" s="1" customFormat="1" ht="21.75" customHeight="1" x14ac:dyDescent="0.3"/>
    <row r="130" s="1" customFormat="1" ht="21.75" customHeight="1" x14ac:dyDescent="0.3"/>
    <row r="131" s="1" customFormat="1" ht="21.75" customHeight="1" x14ac:dyDescent="0.3"/>
    <row r="132" s="1" customFormat="1" ht="21.75" customHeight="1" x14ac:dyDescent="0.3"/>
    <row r="133" s="1" customFormat="1" ht="21.75" customHeight="1" x14ac:dyDescent="0.3"/>
    <row r="134" s="1" customFormat="1" ht="21.75" customHeight="1" x14ac:dyDescent="0.3"/>
    <row r="135" s="1" customFormat="1" ht="21.75" customHeight="1" x14ac:dyDescent="0.3"/>
    <row r="136" s="1" customFormat="1" ht="21.75" customHeight="1" x14ac:dyDescent="0.3"/>
    <row r="137" s="1" customFormat="1" ht="21.75" customHeight="1" x14ac:dyDescent="0.3"/>
    <row r="138" s="1" customFormat="1" ht="21.75" customHeight="1" x14ac:dyDescent="0.3"/>
    <row r="139" s="1" customFormat="1" ht="21.75" customHeight="1" x14ac:dyDescent="0.3"/>
    <row r="140" s="1" customFormat="1" ht="21.75" customHeight="1" x14ac:dyDescent="0.3"/>
    <row r="141" s="1" customFormat="1" ht="21.75" customHeight="1" x14ac:dyDescent="0.3"/>
    <row r="142" s="1" customFormat="1" ht="21.75" customHeight="1" x14ac:dyDescent="0.3"/>
    <row r="143" s="1" customFormat="1" ht="21.75" customHeight="1" x14ac:dyDescent="0.3"/>
    <row r="144" s="1" customFormat="1" ht="21.75" customHeight="1" x14ac:dyDescent="0.3"/>
    <row r="145" s="1" customFormat="1" ht="21.75" customHeight="1" x14ac:dyDescent="0.3"/>
    <row r="146" s="1" customFormat="1" ht="21.75" customHeight="1" x14ac:dyDescent="0.3"/>
    <row r="147" s="1" customFormat="1" ht="21.75" customHeight="1" x14ac:dyDescent="0.3"/>
    <row r="148" s="1" customFormat="1" ht="21.75" customHeigh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ht="21.75" customHeight="1" x14ac:dyDescent="0.3"/>
    <row r="154" s="1" customFormat="1" x14ac:dyDescent="0.3"/>
    <row r="155" s="1" customFormat="1" x14ac:dyDescent="0.3"/>
    <row r="156" s="1" customFormat="1" ht="33.75" customHeigh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ht="20.25" customHeight="1" x14ac:dyDescent="0.3"/>
    <row r="165" s="1" customFormat="1" x14ac:dyDescent="0.3"/>
    <row r="166" s="1" customFormat="1" ht="33" customHeigh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ht="20.25" customHeigh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ht="21.75" customHeight="1" x14ac:dyDescent="0.3"/>
    <row r="208" s="1" customFormat="1" ht="21.75" customHeight="1" x14ac:dyDescent="0.3"/>
    <row r="209" s="1" customFormat="1" ht="21.75" customHeight="1" x14ac:dyDescent="0.3"/>
    <row r="210" s="1" customFormat="1" ht="21.75" customHeight="1" x14ac:dyDescent="0.3"/>
    <row r="211" s="1" customFormat="1" ht="21.75" customHeight="1" x14ac:dyDescent="0.3"/>
    <row r="212" s="1" customFormat="1" ht="21.75" customHeight="1" x14ac:dyDescent="0.3"/>
    <row r="213" s="1" customFormat="1" ht="21.75" customHeight="1" x14ac:dyDescent="0.3"/>
    <row r="214" s="1" customFormat="1" ht="21.75" customHeight="1" x14ac:dyDescent="0.3"/>
    <row r="215" s="1" customFormat="1" ht="21.75" customHeight="1" x14ac:dyDescent="0.3"/>
    <row r="216" s="1" customFormat="1" ht="21.75" customHeight="1" x14ac:dyDescent="0.3"/>
    <row r="217" s="1" customFormat="1" ht="21.75" customHeight="1" x14ac:dyDescent="0.3"/>
    <row r="218" s="1" customFormat="1" ht="21.75" customHeight="1" x14ac:dyDescent="0.3"/>
    <row r="219" s="1" customFormat="1" ht="21.75" customHeight="1" x14ac:dyDescent="0.3"/>
    <row r="220" s="1" customFormat="1" ht="21.75" customHeight="1" x14ac:dyDescent="0.3"/>
    <row r="221" s="1" customFormat="1" ht="21.75" customHeight="1" x14ac:dyDescent="0.3"/>
    <row r="222" s="1" customFormat="1" ht="21.75" customHeight="1" x14ac:dyDescent="0.3"/>
    <row r="223" s="1" customFormat="1" ht="21.75" customHeight="1" x14ac:dyDescent="0.3"/>
    <row r="224" s="1" customFormat="1" ht="21.75" customHeight="1" x14ac:dyDescent="0.3"/>
    <row r="225" s="1" customFormat="1" ht="21.75" customHeigh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1.75" customHeight="1" x14ac:dyDescent="0.3"/>
    <row r="273" s="1" customFormat="1" ht="21.75" customHeight="1" x14ac:dyDescent="0.3"/>
    <row r="274" s="1" customFormat="1" ht="21.75" customHeight="1" x14ac:dyDescent="0.3"/>
    <row r="275" s="1" customFormat="1" ht="21.75" customHeight="1" x14ac:dyDescent="0.3"/>
    <row r="276" s="1" customFormat="1" ht="21.75" customHeight="1" x14ac:dyDescent="0.3"/>
    <row r="277" s="1" customFormat="1" ht="21.75" customHeight="1" x14ac:dyDescent="0.3"/>
    <row r="278" s="1" customFormat="1" ht="21.75" customHeight="1" x14ac:dyDescent="0.3"/>
    <row r="279" s="1" customFormat="1" ht="21.75" customHeight="1" x14ac:dyDescent="0.3"/>
    <row r="280" s="1" customFormat="1" ht="21.75" customHeight="1" x14ac:dyDescent="0.3"/>
    <row r="281" s="1" customFormat="1" ht="21.75" customHeigh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ht="21.75" customHeight="1" x14ac:dyDescent="0.3"/>
    <row r="319" s="1" customFormat="1" ht="21.75" customHeight="1" x14ac:dyDescent="0.3"/>
    <row r="320" s="1" customFormat="1" ht="21.75" customHeight="1" x14ac:dyDescent="0.3"/>
    <row r="321" s="1" customFormat="1" ht="21.75" customHeight="1" x14ac:dyDescent="0.3"/>
    <row r="322" s="1" customFormat="1" ht="21.75" customHeight="1" x14ac:dyDescent="0.3"/>
    <row r="323" s="1" customFormat="1" ht="21.75" customHeight="1" x14ac:dyDescent="0.3"/>
    <row r="324" s="1" customFormat="1" ht="21.75" customHeight="1" x14ac:dyDescent="0.3"/>
    <row r="325" s="1" customFormat="1" ht="21.75" customHeight="1" x14ac:dyDescent="0.3"/>
    <row r="326" s="1" customFormat="1" ht="21.75" customHeight="1" x14ac:dyDescent="0.3"/>
    <row r="327" s="1" customFormat="1" ht="21.75" customHeight="1" x14ac:dyDescent="0.3"/>
    <row r="328" s="1" customFormat="1" ht="21.75" customHeight="1" x14ac:dyDescent="0.3"/>
    <row r="329" s="1" customFormat="1" ht="21.75" customHeight="1" x14ac:dyDescent="0.3"/>
    <row r="330" s="1" customFormat="1" ht="21.75" customHeight="1" x14ac:dyDescent="0.3"/>
    <row r="331" s="1" customFormat="1" ht="21.75" customHeight="1" x14ac:dyDescent="0.3"/>
    <row r="332" s="1" customFormat="1" ht="21.75" customHeight="1" x14ac:dyDescent="0.3"/>
    <row r="333" s="1" customFormat="1" ht="21.75" customHeight="1" x14ac:dyDescent="0.3"/>
    <row r="334" s="1" customFormat="1" ht="21.75" customHeight="1" x14ac:dyDescent="0.3"/>
    <row r="335" s="1" customFormat="1" ht="21.75" customHeight="1" x14ac:dyDescent="0.3"/>
    <row r="336" s="1" customFormat="1" ht="21.75" customHeight="1" x14ac:dyDescent="0.3"/>
    <row r="337" s="1" customFormat="1" ht="21.75" customHeight="1" x14ac:dyDescent="0.3"/>
    <row r="338" s="1" customFormat="1" ht="21.75" customHeight="1" x14ac:dyDescent="0.3"/>
    <row r="339" s="1" customFormat="1" ht="21.75" customHeight="1" x14ac:dyDescent="0.3"/>
    <row r="340" s="1" customFormat="1" ht="21.75" customHeight="1" x14ac:dyDescent="0.3"/>
    <row r="341" s="1" customFormat="1" ht="21.75" customHeight="1" x14ac:dyDescent="0.3"/>
    <row r="342" s="1" customFormat="1" ht="21.75" customHeight="1" x14ac:dyDescent="0.3"/>
    <row r="343" s="1" customFormat="1" ht="21.75" customHeight="1" x14ac:dyDescent="0.3"/>
    <row r="344" s="1" customFormat="1" ht="21.75" customHeight="1" x14ac:dyDescent="0.3"/>
    <row r="345" s="1" customFormat="1" ht="20.25" customHeigh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ht="21.75" customHeight="1" x14ac:dyDescent="0.3"/>
    <row r="404" s="1" customFormat="1" ht="21.75" customHeight="1" x14ac:dyDescent="0.3"/>
    <row r="405" s="1" customFormat="1" ht="21.75" customHeight="1" x14ac:dyDescent="0.3"/>
    <row r="406" s="1" customFormat="1" ht="21.75" customHeight="1" x14ac:dyDescent="0.3"/>
    <row r="407" s="1" customFormat="1" ht="21.75" customHeight="1" x14ac:dyDescent="0.3"/>
    <row r="408" s="1" customFormat="1" ht="21.75" customHeight="1" x14ac:dyDescent="0.3"/>
    <row r="409" s="1" customFormat="1" ht="21.75" customHeight="1" x14ac:dyDescent="0.3"/>
    <row r="410" s="1" customFormat="1" ht="21.75" customHeight="1" x14ac:dyDescent="0.3"/>
    <row r="411" s="1" customFormat="1" ht="21.75" customHeight="1" x14ac:dyDescent="0.3"/>
    <row r="412" s="1" customFormat="1" ht="21.75" customHeight="1" x14ac:dyDescent="0.3"/>
    <row r="413" s="1" customFormat="1" ht="21.75" customHeight="1" x14ac:dyDescent="0.3"/>
    <row r="414" s="1" customFormat="1" ht="21.75" customHeight="1" x14ac:dyDescent="0.3"/>
    <row r="415" s="1" customFormat="1" ht="21.75" customHeight="1" x14ac:dyDescent="0.3"/>
    <row r="416" s="1" customFormat="1" ht="21.75" customHeight="1" x14ac:dyDescent="0.3"/>
    <row r="417" s="1" customFormat="1" ht="21.75" customHeight="1" x14ac:dyDescent="0.3"/>
    <row r="418" s="1" customFormat="1" ht="21.75" customHeight="1" x14ac:dyDescent="0.3"/>
    <row r="419" s="1" customFormat="1" ht="21.75" customHeight="1" x14ac:dyDescent="0.3"/>
    <row r="420" s="1" customFormat="1" ht="21.75" customHeight="1" x14ac:dyDescent="0.3"/>
    <row r="421" s="1" customFormat="1" ht="21.75" customHeight="1" x14ac:dyDescent="0.3"/>
    <row r="422" s="1" customFormat="1" ht="21.75" customHeight="1" x14ac:dyDescent="0.3"/>
    <row r="423" s="1" customFormat="1" ht="21.75" customHeight="1" x14ac:dyDescent="0.3"/>
    <row r="424" s="1" customFormat="1" ht="21.75" customHeight="1" x14ac:dyDescent="0.3"/>
    <row r="425" s="1" customFormat="1" ht="21.75" customHeight="1" x14ac:dyDescent="0.3"/>
    <row r="426" s="1" customFormat="1" ht="21.75" customHeight="1" x14ac:dyDescent="0.3"/>
    <row r="427" s="1" customFormat="1" ht="21.75" customHeight="1" x14ac:dyDescent="0.3"/>
    <row r="428" s="1" customFormat="1" ht="21.75" customHeight="1" x14ac:dyDescent="0.3"/>
    <row r="429" s="1" customFormat="1" ht="21.75" customHeight="1" x14ac:dyDescent="0.3"/>
    <row r="430" s="1" customFormat="1" ht="20.25" customHeigh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ht="22.5" customHeigh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ht="4.5" customHeight="1" x14ac:dyDescent="0.3"/>
    <row r="503" s="1" customFormat="1" x14ac:dyDescent="0.3"/>
    <row r="504" s="1" customFormat="1" x14ac:dyDescent="0.3"/>
    <row r="505" s="1" customFormat="1" ht="15.75" customHeigh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</sheetData>
  <mergeCells count="40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H103:H105"/>
    <mergeCell ref="I103:I105"/>
    <mergeCell ref="A107:I107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B89:D89"/>
    <mergeCell ref="A103:A105"/>
    <mergeCell ref="E103:E105"/>
    <mergeCell ref="F103:F105"/>
    <mergeCell ref="G103:G105"/>
    <mergeCell ref="B88:D88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J495"/>
  <sheetViews>
    <sheetView tabSelected="1" view="pageBreakPreview" zoomScaleNormal="100" zoomScaleSheetLayoutView="100" workbookViewId="0">
      <selection activeCell="A3" sqref="A3:I3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574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332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x14ac:dyDescent="0.3">
      <c r="A8" s="140">
        <v>1</v>
      </c>
      <c r="B8" s="182" t="s">
        <v>334</v>
      </c>
      <c r="C8" s="112">
        <v>4350</v>
      </c>
      <c r="D8" s="117">
        <v>4350</v>
      </c>
      <c r="E8" s="2" t="s">
        <v>5</v>
      </c>
      <c r="F8" s="165" t="s">
        <v>262</v>
      </c>
      <c r="G8" s="2" t="s">
        <v>262</v>
      </c>
      <c r="H8" s="134" t="s">
        <v>6</v>
      </c>
      <c r="I8" s="132" t="s">
        <v>501</v>
      </c>
    </row>
    <row r="9" spans="1:10" x14ac:dyDescent="0.3">
      <c r="A9" s="142"/>
      <c r="B9" s="188"/>
      <c r="C9" s="113"/>
      <c r="D9" s="101"/>
      <c r="E9" s="102"/>
      <c r="F9" s="166" t="s">
        <v>333</v>
      </c>
      <c r="G9" s="7" t="s">
        <v>333</v>
      </c>
      <c r="H9" s="150" t="s">
        <v>353</v>
      </c>
      <c r="I9" s="150" t="s">
        <v>502</v>
      </c>
    </row>
    <row r="10" spans="1:10" x14ac:dyDescent="0.3">
      <c r="A10" s="140">
        <v>2</v>
      </c>
      <c r="B10" s="182" t="s">
        <v>335</v>
      </c>
      <c r="C10" s="112">
        <v>828</v>
      </c>
      <c r="D10" s="117">
        <v>828</v>
      </c>
      <c r="E10" s="2" t="s">
        <v>5</v>
      </c>
      <c r="F10" s="165" t="s">
        <v>262</v>
      </c>
      <c r="G10" s="2" t="s">
        <v>262</v>
      </c>
      <c r="H10" s="134" t="s">
        <v>6</v>
      </c>
      <c r="I10" s="132" t="s">
        <v>503</v>
      </c>
    </row>
    <row r="11" spans="1:10" x14ac:dyDescent="0.3">
      <c r="A11" s="142"/>
      <c r="B11" s="215"/>
      <c r="C11" s="113"/>
      <c r="D11" s="101"/>
      <c r="E11" s="102"/>
      <c r="F11" s="166" t="s">
        <v>336</v>
      </c>
      <c r="G11" s="7" t="s">
        <v>336</v>
      </c>
      <c r="H11" s="150" t="s">
        <v>353</v>
      </c>
      <c r="I11" s="150" t="s">
        <v>502</v>
      </c>
    </row>
    <row r="12" spans="1:10" x14ac:dyDescent="0.3">
      <c r="A12" s="140">
        <v>3</v>
      </c>
      <c r="B12" s="212" t="s">
        <v>338</v>
      </c>
      <c r="C12" s="112">
        <v>1160</v>
      </c>
      <c r="D12" s="117">
        <v>1160</v>
      </c>
      <c r="E12" s="2" t="s">
        <v>5</v>
      </c>
      <c r="F12" s="165" t="s">
        <v>174</v>
      </c>
      <c r="G12" s="2" t="s">
        <v>174</v>
      </c>
      <c r="H12" s="56" t="s">
        <v>6</v>
      </c>
      <c r="I12" s="132" t="s">
        <v>529</v>
      </c>
    </row>
    <row r="13" spans="1:10" x14ac:dyDescent="0.3">
      <c r="A13" s="142"/>
      <c r="B13" s="215"/>
      <c r="C13" s="113"/>
      <c r="D13" s="101"/>
      <c r="E13" s="102"/>
      <c r="F13" s="166" t="s">
        <v>337</v>
      </c>
      <c r="G13" s="7" t="s">
        <v>337</v>
      </c>
      <c r="H13" s="57" t="s">
        <v>7</v>
      </c>
      <c r="I13" s="150" t="s">
        <v>502</v>
      </c>
    </row>
    <row r="14" spans="1:10" x14ac:dyDescent="0.3">
      <c r="A14" s="140">
        <v>4</v>
      </c>
      <c r="B14" s="212" t="s">
        <v>340</v>
      </c>
      <c r="C14" s="112">
        <v>2160</v>
      </c>
      <c r="D14" s="117">
        <v>2160</v>
      </c>
      <c r="E14" s="2" t="s">
        <v>5</v>
      </c>
      <c r="F14" s="165" t="s">
        <v>174</v>
      </c>
      <c r="G14" s="2" t="s">
        <v>174</v>
      </c>
      <c r="H14" s="56" t="s">
        <v>6</v>
      </c>
      <c r="I14" s="132" t="s">
        <v>531</v>
      </c>
    </row>
    <row r="15" spans="1:10" x14ac:dyDescent="0.3">
      <c r="A15" s="142"/>
      <c r="B15" s="215"/>
      <c r="C15" s="113"/>
      <c r="D15" s="101"/>
      <c r="E15" s="102"/>
      <c r="F15" s="166" t="s">
        <v>339</v>
      </c>
      <c r="G15" s="7" t="s">
        <v>339</v>
      </c>
      <c r="H15" s="57" t="s">
        <v>7</v>
      </c>
      <c r="I15" s="150" t="s">
        <v>530</v>
      </c>
    </row>
    <row r="16" spans="1:10" x14ac:dyDescent="0.3">
      <c r="A16" s="140">
        <v>5</v>
      </c>
      <c r="B16" s="182" t="s">
        <v>342</v>
      </c>
      <c r="C16" s="112">
        <v>2830</v>
      </c>
      <c r="D16" s="117">
        <v>2830</v>
      </c>
      <c r="E16" s="2" t="s">
        <v>5</v>
      </c>
      <c r="F16" s="165" t="s">
        <v>178</v>
      </c>
      <c r="G16" s="2" t="s">
        <v>178</v>
      </c>
      <c r="H16" s="134" t="s">
        <v>6</v>
      </c>
      <c r="I16" s="132" t="s">
        <v>504</v>
      </c>
    </row>
    <row r="17" spans="1:9" x14ac:dyDescent="0.3">
      <c r="A17" s="142"/>
      <c r="B17" s="215"/>
      <c r="C17" s="113"/>
      <c r="D17" s="101"/>
      <c r="E17" s="102"/>
      <c r="F17" s="166" t="s">
        <v>341</v>
      </c>
      <c r="G17" s="7" t="s">
        <v>341</v>
      </c>
      <c r="H17" s="150" t="s">
        <v>353</v>
      </c>
      <c r="I17" s="150" t="s">
        <v>505</v>
      </c>
    </row>
    <row r="18" spans="1:9" x14ac:dyDescent="0.3">
      <c r="A18" s="140">
        <v>6</v>
      </c>
      <c r="B18" s="182" t="s">
        <v>330</v>
      </c>
      <c r="C18" s="112">
        <v>4948</v>
      </c>
      <c r="D18" s="117">
        <v>4948</v>
      </c>
      <c r="E18" s="2" t="s">
        <v>5</v>
      </c>
      <c r="F18" s="165" t="s">
        <v>262</v>
      </c>
      <c r="G18" s="2" t="s">
        <v>262</v>
      </c>
      <c r="H18" s="134" t="s">
        <v>6</v>
      </c>
      <c r="I18" s="132" t="s">
        <v>506</v>
      </c>
    </row>
    <row r="19" spans="1:9" x14ac:dyDescent="0.3">
      <c r="A19" s="142"/>
      <c r="B19" s="215"/>
      <c r="C19" s="113"/>
      <c r="D19" s="101"/>
      <c r="E19" s="102"/>
      <c r="F19" s="166" t="s">
        <v>343</v>
      </c>
      <c r="G19" s="7" t="s">
        <v>343</v>
      </c>
      <c r="H19" s="150" t="s">
        <v>353</v>
      </c>
      <c r="I19" s="150" t="s">
        <v>505</v>
      </c>
    </row>
    <row r="20" spans="1:9" x14ac:dyDescent="0.3">
      <c r="A20" s="141">
        <v>7</v>
      </c>
      <c r="B20" s="182" t="s">
        <v>176</v>
      </c>
      <c r="C20" s="156">
        <v>490</v>
      </c>
      <c r="D20" s="157">
        <v>490</v>
      </c>
      <c r="E20" s="2" t="s">
        <v>5</v>
      </c>
      <c r="F20" s="165" t="s">
        <v>115</v>
      </c>
      <c r="G20" s="165" t="s">
        <v>115</v>
      </c>
      <c r="H20" s="134" t="s">
        <v>6</v>
      </c>
      <c r="I20" s="132" t="s">
        <v>524</v>
      </c>
    </row>
    <row r="21" spans="1:9" x14ac:dyDescent="0.3">
      <c r="A21" s="141"/>
      <c r="B21" s="216"/>
      <c r="C21" s="113"/>
      <c r="D21" s="101"/>
      <c r="E21" s="102"/>
      <c r="F21" s="166" t="s">
        <v>523</v>
      </c>
      <c r="G21" s="166" t="s">
        <v>523</v>
      </c>
      <c r="H21" s="150" t="s">
        <v>353</v>
      </c>
      <c r="I21" s="150" t="s">
        <v>508</v>
      </c>
    </row>
    <row r="22" spans="1:9" x14ac:dyDescent="0.3">
      <c r="A22" s="140">
        <v>8</v>
      </c>
      <c r="B22" s="182" t="s">
        <v>305</v>
      </c>
      <c r="C22" s="156">
        <v>490</v>
      </c>
      <c r="D22" s="169">
        <v>490</v>
      </c>
      <c r="E22" s="2" t="s">
        <v>5</v>
      </c>
      <c r="F22" s="165" t="s">
        <v>115</v>
      </c>
      <c r="G22" s="2" t="s">
        <v>115</v>
      </c>
      <c r="H22" s="134" t="s">
        <v>6</v>
      </c>
      <c r="I22" s="134" t="s">
        <v>507</v>
      </c>
    </row>
    <row r="23" spans="1:9" x14ac:dyDescent="0.3">
      <c r="A23" s="142"/>
      <c r="B23" s="215"/>
      <c r="C23" s="113"/>
      <c r="D23" s="101"/>
      <c r="E23" s="102"/>
      <c r="F23" s="166" t="s">
        <v>344</v>
      </c>
      <c r="G23" s="7" t="s">
        <v>344</v>
      </c>
      <c r="H23" s="150" t="s">
        <v>353</v>
      </c>
      <c r="I23" s="150" t="s">
        <v>508</v>
      </c>
    </row>
    <row r="24" spans="1:9" x14ac:dyDescent="0.3">
      <c r="A24" s="140">
        <v>9</v>
      </c>
      <c r="B24" s="182" t="s">
        <v>346</v>
      </c>
      <c r="C24" s="112">
        <v>4380</v>
      </c>
      <c r="D24" s="117">
        <v>4380</v>
      </c>
      <c r="E24" s="2" t="s">
        <v>5</v>
      </c>
      <c r="F24" s="165" t="s">
        <v>115</v>
      </c>
      <c r="G24" s="2" t="s">
        <v>115</v>
      </c>
      <c r="H24" s="134" t="s">
        <v>6</v>
      </c>
      <c r="I24" s="132" t="s">
        <v>509</v>
      </c>
    </row>
    <row r="25" spans="1:9" x14ac:dyDescent="0.3">
      <c r="A25" s="142"/>
      <c r="B25" s="188" t="s">
        <v>347</v>
      </c>
      <c r="C25" s="113"/>
      <c r="D25" s="101"/>
      <c r="E25" s="102"/>
      <c r="F25" s="166" t="s">
        <v>345</v>
      </c>
      <c r="G25" s="7" t="s">
        <v>345</v>
      </c>
      <c r="H25" s="150" t="s">
        <v>353</v>
      </c>
      <c r="I25" s="150" t="s">
        <v>510</v>
      </c>
    </row>
    <row r="26" spans="1:9" x14ac:dyDescent="0.3">
      <c r="A26" s="140">
        <v>10</v>
      </c>
      <c r="B26" s="182" t="s">
        <v>350</v>
      </c>
      <c r="C26" s="112">
        <v>2602</v>
      </c>
      <c r="D26" s="117">
        <v>2602</v>
      </c>
      <c r="E26" s="2" t="s">
        <v>5</v>
      </c>
      <c r="F26" s="165" t="s">
        <v>115</v>
      </c>
      <c r="G26" s="2" t="s">
        <v>115</v>
      </c>
      <c r="H26" s="134" t="s">
        <v>6</v>
      </c>
      <c r="I26" s="132" t="s">
        <v>511</v>
      </c>
    </row>
    <row r="27" spans="1:9" x14ac:dyDescent="0.3">
      <c r="A27" s="142"/>
      <c r="B27" s="215"/>
      <c r="C27" s="113"/>
      <c r="D27" s="101"/>
      <c r="E27" s="102"/>
      <c r="F27" s="166" t="s">
        <v>348</v>
      </c>
      <c r="G27" s="7" t="s">
        <v>348</v>
      </c>
      <c r="H27" s="150" t="s">
        <v>353</v>
      </c>
      <c r="I27" s="150" t="s">
        <v>510</v>
      </c>
    </row>
    <row r="28" spans="1:9" x14ac:dyDescent="0.3">
      <c r="A28" s="130"/>
      <c r="B28" s="170"/>
      <c r="C28" s="144"/>
      <c r="D28" s="162"/>
      <c r="E28" s="146"/>
      <c r="F28" s="172"/>
      <c r="G28" s="146"/>
      <c r="H28" s="147"/>
      <c r="I28" s="147"/>
    </row>
    <row r="29" spans="1:9" ht="20.25" customHeight="1" x14ac:dyDescent="0.3">
      <c r="A29" s="37"/>
      <c r="B29" s="75"/>
      <c r="C29" s="120"/>
      <c r="D29" s="121"/>
      <c r="E29" s="122"/>
      <c r="F29" s="173"/>
      <c r="G29" s="37"/>
      <c r="H29" s="56"/>
      <c r="I29" s="123"/>
    </row>
    <row r="30" spans="1:9" ht="20.25" customHeight="1" x14ac:dyDescent="0.3">
      <c r="A30" s="231" t="s">
        <v>1</v>
      </c>
      <c r="B30" s="246" t="s">
        <v>2</v>
      </c>
      <c r="C30" s="231" t="s">
        <v>8</v>
      </c>
      <c r="D30" s="234" t="s">
        <v>3</v>
      </c>
      <c r="E30" s="234" t="s">
        <v>4</v>
      </c>
      <c r="F30" s="252" t="s">
        <v>9</v>
      </c>
      <c r="G30" s="231" t="s">
        <v>10</v>
      </c>
      <c r="H30" s="237" t="s">
        <v>11</v>
      </c>
      <c r="I30" s="240" t="s">
        <v>12</v>
      </c>
    </row>
    <row r="31" spans="1:9" ht="20.25" customHeight="1" x14ac:dyDescent="0.3">
      <c r="A31" s="232"/>
      <c r="B31" s="247"/>
      <c r="C31" s="232"/>
      <c r="D31" s="235"/>
      <c r="E31" s="235"/>
      <c r="F31" s="253"/>
      <c r="G31" s="232"/>
      <c r="H31" s="238"/>
      <c r="I31" s="241"/>
    </row>
    <row r="32" spans="1:9" ht="20.25" customHeight="1" x14ac:dyDescent="0.3">
      <c r="A32" s="233"/>
      <c r="B32" s="248"/>
      <c r="C32" s="233"/>
      <c r="D32" s="236"/>
      <c r="E32" s="236"/>
      <c r="F32" s="254"/>
      <c r="G32" s="233"/>
      <c r="H32" s="239"/>
      <c r="I32" s="242"/>
    </row>
    <row r="33" spans="1:9" ht="20.25" customHeight="1" x14ac:dyDescent="0.3">
      <c r="A33" s="140">
        <v>11</v>
      </c>
      <c r="B33" s="182" t="s">
        <v>305</v>
      </c>
      <c r="C33" s="112">
        <v>1220</v>
      </c>
      <c r="D33" s="117">
        <v>1220</v>
      </c>
      <c r="E33" s="2" t="s">
        <v>5</v>
      </c>
      <c r="F33" s="165" t="s">
        <v>174</v>
      </c>
      <c r="G33" s="2" t="s">
        <v>174</v>
      </c>
      <c r="H33" s="134" t="s">
        <v>6</v>
      </c>
      <c r="I33" s="132" t="s">
        <v>512</v>
      </c>
    </row>
    <row r="34" spans="1:9" ht="20.25" customHeight="1" x14ac:dyDescent="0.3">
      <c r="A34" s="142"/>
      <c r="B34" s="215"/>
      <c r="C34" s="113"/>
      <c r="D34" s="101"/>
      <c r="E34" s="102"/>
      <c r="F34" s="166" t="s">
        <v>349</v>
      </c>
      <c r="G34" s="7" t="s">
        <v>349</v>
      </c>
      <c r="H34" s="150" t="s">
        <v>353</v>
      </c>
      <c r="I34" s="150" t="s">
        <v>510</v>
      </c>
    </row>
    <row r="35" spans="1:9" ht="20.25" customHeight="1" x14ac:dyDescent="0.3">
      <c r="A35" s="140">
        <v>12</v>
      </c>
      <c r="B35" s="182" t="s">
        <v>513</v>
      </c>
      <c r="C35" s="112">
        <v>1068</v>
      </c>
      <c r="D35" s="112">
        <v>1068</v>
      </c>
      <c r="E35" s="2" t="s">
        <v>5</v>
      </c>
      <c r="F35" s="165" t="s">
        <v>262</v>
      </c>
      <c r="G35" s="2" t="s">
        <v>262</v>
      </c>
      <c r="H35" s="56" t="s">
        <v>6</v>
      </c>
      <c r="I35" s="132" t="s">
        <v>514</v>
      </c>
    </row>
    <row r="36" spans="1:9" ht="20.25" customHeight="1" x14ac:dyDescent="0.3">
      <c r="A36" s="142"/>
      <c r="B36" s="215"/>
      <c r="C36" s="113"/>
      <c r="D36" s="113"/>
      <c r="E36" s="102"/>
      <c r="F36" s="166" t="s">
        <v>189</v>
      </c>
      <c r="G36" s="7" t="s">
        <v>189</v>
      </c>
      <c r="H36" s="57" t="s">
        <v>7</v>
      </c>
      <c r="I36" s="150" t="s">
        <v>510</v>
      </c>
    </row>
    <row r="37" spans="1:9" ht="20.25" customHeight="1" x14ac:dyDescent="0.3">
      <c r="A37" s="140">
        <v>13</v>
      </c>
      <c r="B37" s="217" t="s">
        <v>516</v>
      </c>
      <c r="C37" s="163">
        <v>4500</v>
      </c>
      <c r="D37" s="163">
        <v>4500</v>
      </c>
      <c r="E37" s="165" t="s">
        <v>5</v>
      </c>
      <c r="F37" s="165" t="s">
        <v>115</v>
      </c>
      <c r="G37" s="165" t="s">
        <v>115</v>
      </c>
      <c r="H37" s="134" t="s">
        <v>6</v>
      </c>
      <c r="I37" s="132" t="s">
        <v>515</v>
      </c>
    </row>
    <row r="38" spans="1:9" ht="20.25" customHeight="1" x14ac:dyDescent="0.3">
      <c r="A38" s="142"/>
      <c r="B38" s="218" t="s">
        <v>517</v>
      </c>
      <c r="C38" s="164"/>
      <c r="D38" s="164"/>
      <c r="E38" s="154"/>
      <c r="F38" s="166" t="s">
        <v>225</v>
      </c>
      <c r="G38" s="166" t="s">
        <v>225</v>
      </c>
      <c r="H38" s="150" t="s">
        <v>353</v>
      </c>
      <c r="I38" s="150" t="s">
        <v>510</v>
      </c>
    </row>
    <row r="39" spans="1:9" ht="20.25" customHeight="1" x14ac:dyDescent="0.3">
      <c r="A39" s="141">
        <v>14</v>
      </c>
      <c r="B39" s="158" t="s">
        <v>525</v>
      </c>
      <c r="C39" s="156">
        <v>840</v>
      </c>
      <c r="D39" s="156">
        <v>840</v>
      </c>
      <c r="E39" s="2" t="s">
        <v>5</v>
      </c>
      <c r="F39" s="165" t="s">
        <v>115</v>
      </c>
      <c r="G39" s="165" t="s">
        <v>115</v>
      </c>
      <c r="H39" s="134" t="s">
        <v>6</v>
      </c>
      <c r="I39" s="132" t="s">
        <v>527</v>
      </c>
    </row>
    <row r="40" spans="1:9" ht="20.25" customHeight="1" x14ac:dyDescent="0.3">
      <c r="A40" s="141"/>
      <c r="B40" s="219"/>
      <c r="C40" s="113"/>
      <c r="D40" s="113"/>
      <c r="E40" s="102"/>
      <c r="F40" s="166" t="s">
        <v>526</v>
      </c>
      <c r="G40" s="166" t="s">
        <v>526</v>
      </c>
      <c r="H40" s="150" t="s">
        <v>353</v>
      </c>
      <c r="I40" s="150" t="s">
        <v>528</v>
      </c>
    </row>
    <row r="41" spans="1:9" ht="20.25" customHeight="1" x14ac:dyDescent="0.3">
      <c r="A41" s="205">
        <v>15</v>
      </c>
      <c r="B41" s="220" t="s">
        <v>518</v>
      </c>
      <c r="C41" s="171">
        <v>1350</v>
      </c>
      <c r="D41" s="171">
        <v>1350</v>
      </c>
      <c r="E41" s="165" t="s">
        <v>5</v>
      </c>
      <c r="F41" s="165" t="s">
        <v>262</v>
      </c>
      <c r="G41" s="165" t="s">
        <v>262</v>
      </c>
      <c r="H41" s="134" t="s">
        <v>6</v>
      </c>
      <c r="I41" s="132" t="s">
        <v>519</v>
      </c>
    </row>
    <row r="42" spans="1:9" ht="20.25" customHeight="1" x14ac:dyDescent="0.3">
      <c r="A42" s="224"/>
      <c r="B42" s="221" t="s">
        <v>517</v>
      </c>
      <c r="C42" s="164"/>
      <c r="D42" s="164"/>
      <c r="E42" s="167"/>
      <c r="F42" s="166" t="s">
        <v>326</v>
      </c>
      <c r="G42" s="166" t="s">
        <v>326</v>
      </c>
      <c r="H42" s="150" t="s">
        <v>353</v>
      </c>
      <c r="I42" s="150" t="s">
        <v>520</v>
      </c>
    </row>
    <row r="43" spans="1:9" ht="20.25" customHeight="1" x14ac:dyDescent="0.3">
      <c r="A43" s="205">
        <v>16</v>
      </c>
      <c r="B43" s="222" t="s">
        <v>521</v>
      </c>
      <c r="C43" s="163">
        <v>4800</v>
      </c>
      <c r="D43" s="163">
        <v>4800</v>
      </c>
      <c r="E43" s="165" t="s">
        <v>5</v>
      </c>
      <c r="F43" s="165" t="s">
        <v>262</v>
      </c>
      <c r="G43" s="165" t="s">
        <v>262</v>
      </c>
      <c r="H43" s="134" t="s">
        <v>6</v>
      </c>
      <c r="I43" s="132" t="s">
        <v>522</v>
      </c>
    </row>
    <row r="44" spans="1:9" ht="20.25" customHeight="1" x14ac:dyDescent="0.3">
      <c r="A44" s="225"/>
      <c r="B44" s="223"/>
      <c r="C44" s="164"/>
      <c r="D44" s="168"/>
      <c r="E44" s="167"/>
      <c r="F44" s="166" t="s">
        <v>137</v>
      </c>
      <c r="G44" s="166" t="s">
        <v>137</v>
      </c>
      <c r="H44" s="150" t="s">
        <v>353</v>
      </c>
      <c r="I44" s="150" t="s">
        <v>520</v>
      </c>
    </row>
    <row r="45" spans="1:9" ht="20.25" customHeight="1" x14ac:dyDescent="0.3">
      <c r="A45" s="205">
        <v>17</v>
      </c>
      <c r="B45" s="222" t="s">
        <v>532</v>
      </c>
      <c r="C45" s="163">
        <v>4050</v>
      </c>
      <c r="D45" s="163">
        <v>4050</v>
      </c>
      <c r="E45" s="165" t="s">
        <v>5</v>
      </c>
      <c r="F45" s="165" t="s">
        <v>167</v>
      </c>
      <c r="G45" s="165" t="s">
        <v>167</v>
      </c>
      <c r="H45" s="56" t="s">
        <v>6</v>
      </c>
      <c r="I45" s="132" t="s">
        <v>533</v>
      </c>
    </row>
    <row r="46" spans="1:9" ht="20.25" customHeight="1" x14ac:dyDescent="0.3">
      <c r="A46" s="225"/>
      <c r="B46" s="223"/>
      <c r="C46" s="164"/>
      <c r="D46" s="168"/>
      <c r="E46" s="167"/>
      <c r="F46" s="166" t="s">
        <v>287</v>
      </c>
      <c r="G46" s="166" t="s">
        <v>287</v>
      </c>
      <c r="H46" s="57" t="s">
        <v>7</v>
      </c>
      <c r="I46" s="150" t="s">
        <v>520</v>
      </c>
    </row>
    <row r="47" spans="1:9" ht="20.25" customHeight="1" x14ac:dyDescent="0.3">
      <c r="A47" s="130"/>
      <c r="B47" s="158"/>
      <c r="C47" s="159"/>
      <c r="D47" s="160"/>
      <c r="E47" s="10"/>
      <c r="F47" s="10"/>
      <c r="G47" s="10"/>
      <c r="H47" s="148"/>
      <c r="I47" s="147"/>
    </row>
    <row r="48" spans="1:9" ht="20.25" customHeight="1" x14ac:dyDescent="0.3">
      <c r="A48" s="55"/>
      <c r="B48" s="158"/>
      <c r="C48" s="159"/>
      <c r="D48" s="160"/>
      <c r="E48" s="10"/>
      <c r="F48" s="10"/>
      <c r="G48" s="10"/>
      <c r="H48" s="148"/>
      <c r="I48" s="148"/>
    </row>
    <row r="49" spans="1:9" ht="20.25" customHeight="1" x14ac:dyDescent="0.3">
      <c r="A49" s="55"/>
      <c r="B49" s="158"/>
      <c r="C49" s="159"/>
      <c r="D49" s="160"/>
      <c r="E49" s="10"/>
      <c r="F49" s="10"/>
      <c r="G49" s="10"/>
      <c r="H49" s="148"/>
      <c r="I49" s="148"/>
    </row>
    <row r="50" spans="1:9" ht="20.25" customHeight="1" x14ac:dyDescent="0.3">
      <c r="A50" s="55"/>
      <c r="B50" s="158"/>
      <c r="C50" s="159"/>
      <c r="D50" s="160"/>
      <c r="E50" s="10"/>
      <c r="F50" s="10"/>
      <c r="G50" s="10"/>
      <c r="H50" s="148"/>
      <c r="I50" s="148"/>
    </row>
    <row r="51" spans="1:9" ht="20.25" customHeight="1" x14ac:dyDescent="0.3">
      <c r="A51" s="55"/>
      <c r="B51" s="158"/>
      <c r="C51" s="159"/>
      <c r="D51" s="160"/>
      <c r="E51" s="10"/>
      <c r="F51" s="10"/>
      <c r="G51" s="10"/>
      <c r="H51" s="148"/>
      <c r="I51" s="148"/>
    </row>
    <row r="52" spans="1:9" ht="20.25" customHeight="1" x14ac:dyDescent="0.3">
      <c r="A52" s="55"/>
      <c r="B52" s="158"/>
      <c r="C52" s="159"/>
      <c r="D52" s="160"/>
      <c r="E52" s="10"/>
      <c r="F52" s="10"/>
      <c r="G52" s="10"/>
      <c r="H52" s="148"/>
      <c r="I52" s="148"/>
    </row>
    <row r="53" spans="1:9" ht="20.25" customHeight="1" x14ac:dyDescent="0.3">
      <c r="A53" s="55"/>
      <c r="B53" s="158"/>
      <c r="C53" s="159"/>
      <c r="D53" s="160"/>
      <c r="E53" s="10"/>
      <c r="F53" s="10"/>
      <c r="G53" s="10"/>
      <c r="H53" s="148"/>
      <c r="I53" s="148"/>
    </row>
    <row r="54" spans="1:9" ht="20.25" customHeight="1" x14ac:dyDescent="0.3">
      <c r="A54" s="55"/>
      <c r="B54" s="158"/>
      <c r="C54" s="159"/>
      <c r="D54" s="160"/>
      <c r="E54" s="10"/>
      <c r="F54" s="10"/>
      <c r="G54" s="10"/>
      <c r="H54" s="148"/>
      <c r="I54" s="148"/>
    </row>
    <row r="55" spans="1:9" ht="20.25" customHeight="1" x14ac:dyDescent="0.3">
      <c r="A55" s="55"/>
      <c r="B55" s="158"/>
      <c r="C55" s="159"/>
      <c r="D55" s="160"/>
      <c r="E55" s="10"/>
      <c r="F55" s="10"/>
      <c r="G55" s="10"/>
      <c r="H55" s="148"/>
      <c r="I55" s="148"/>
    </row>
    <row r="56" spans="1:9" ht="20.25" customHeight="1" x14ac:dyDescent="0.3">
      <c r="A56" s="55"/>
      <c r="B56" s="158"/>
      <c r="C56" s="159"/>
      <c r="D56" s="160"/>
      <c r="E56" s="10"/>
      <c r="F56" s="10"/>
      <c r="G56" s="10"/>
      <c r="H56" s="148"/>
      <c r="I56" s="148"/>
    </row>
    <row r="57" spans="1:9" ht="20.25" customHeight="1" x14ac:dyDescent="0.3">
      <c r="A57" s="55"/>
      <c r="B57" s="158"/>
      <c r="C57" s="159"/>
      <c r="D57" s="160"/>
      <c r="E57" s="10"/>
      <c r="F57" s="10"/>
      <c r="G57" s="10"/>
      <c r="H57" s="148"/>
      <c r="I57" s="148"/>
    </row>
    <row r="58" spans="1:9" ht="20.25" customHeight="1" x14ac:dyDescent="0.3">
      <c r="A58" s="55"/>
      <c r="B58" s="158"/>
      <c r="C58" s="159"/>
      <c r="D58" s="160"/>
      <c r="E58" s="10"/>
      <c r="F58" s="10"/>
      <c r="G58" s="10"/>
      <c r="H58" s="148"/>
      <c r="I58" s="148"/>
    </row>
    <row r="59" spans="1:9" x14ac:dyDescent="0.3">
      <c r="A59" s="37"/>
      <c r="B59" s="245" t="s">
        <v>75</v>
      </c>
      <c r="C59" s="245"/>
      <c r="D59" s="245"/>
      <c r="E59" s="39"/>
      <c r="F59" s="37"/>
      <c r="G59" s="37"/>
      <c r="H59" s="56"/>
    </row>
    <row r="60" spans="1:9" x14ac:dyDescent="0.3">
      <c r="A60" s="37"/>
      <c r="B60" s="245" t="s">
        <v>331</v>
      </c>
      <c r="C60" s="245"/>
      <c r="D60" s="245"/>
      <c r="E60" s="39"/>
      <c r="F60" s="37"/>
      <c r="G60" s="37"/>
      <c r="H60" s="56"/>
    </row>
    <row r="61" spans="1:9" x14ac:dyDescent="0.3">
      <c r="A61" s="37"/>
      <c r="B61" s="19"/>
      <c r="C61" s="19"/>
      <c r="D61" s="19"/>
      <c r="E61" s="39"/>
      <c r="F61" s="40"/>
      <c r="G61" s="40"/>
      <c r="H61" s="56"/>
    </row>
    <row r="62" spans="1:9" x14ac:dyDescent="0.3">
      <c r="A62" s="37"/>
      <c r="B62" s="1" t="s">
        <v>13</v>
      </c>
      <c r="C62" s="20"/>
      <c r="D62" s="20"/>
      <c r="E62" s="39"/>
      <c r="F62" s="40"/>
      <c r="G62" s="40"/>
      <c r="H62" s="56"/>
    </row>
    <row r="63" spans="1:9" x14ac:dyDescent="0.3">
      <c r="A63" s="37"/>
      <c r="B63" s="42" t="s">
        <v>14</v>
      </c>
      <c r="C63" s="43" t="s">
        <v>15</v>
      </c>
      <c r="D63" s="44" t="s">
        <v>16</v>
      </c>
      <c r="E63" s="39"/>
      <c r="F63" s="40"/>
      <c r="G63" s="40"/>
      <c r="H63" s="56"/>
    </row>
    <row r="64" spans="1:9" x14ac:dyDescent="0.3">
      <c r="A64" s="37"/>
      <c r="B64" s="22" t="s">
        <v>17</v>
      </c>
      <c r="C64" s="23">
        <v>0</v>
      </c>
      <c r="D64" s="64">
        <v>0</v>
      </c>
      <c r="E64" s="39"/>
      <c r="F64" s="40"/>
      <c r="G64" s="40"/>
      <c r="H64" s="56"/>
    </row>
    <row r="65" spans="1:9" x14ac:dyDescent="0.3">
      <c r="A65" s="37"/>
      <c r="B65" s="24" t="s">
        <v>18</v>
      </c>
      <c r="C65" s="25">
        <v>0</v>
      </c>
      <c r="D65" s="65">
        <v>0</v>
      </c>
      <c r="E65" s="39"/>
      <c r="F65" s="40"/>
      <c r="G65" s="40"/>
      <c r="H65" s="56"/>
    </row>
    <row r="66" spans="1:9" x14ac:dyDescent="0.3">
      <c r="A66" s="63"/>
      <c r="B66" s="26" t="s">
        <v>19</v>
      </c>
      <c r="C66" s="27">
        <v>24</v>
      </c>
      <c r="D66" s="66">
        <f>D8+D10+D12+D14+D16+D18+D20+D22+D24+D26+D28+D33+D35+D37+D39+D41+D43+D45+D47</f>
        <v>42066</v>
      </c>
      <c r="E66" s="10"/>
      <c r="F66" s="54"/>
      <c r="G66" s="54"/>
      <c r="H66" s="56"/>
    </row>
    <row r="67" spans="1:9" x14ac:dyDescent="0.3">
      <c r="A67" s="63"/>
      <c r="B67" s="26" t="s">
        <v>20</v>
      </c>
      <c r="C67" s="27">
        <v>0</v>
      </c>
      <c r="D67" s="66">
        <v>0</v>
      </c>
      <c r="E67" s="39"/>
      <c r="F67" s="40"/>
      <c r="G67" s="40"/>
      <c r="H67" s="56"/>
    </row>
    <row r="68" spans="1:9" x14ac:dyDescent="0.3">
      <c r="A68" s="63"/>
      <c r="B68" s="26" t="s">
        <v>21</v>
      </c>
      <c r="C68" s="27">
        <v>0</v>
      </c>
      <c r="D68" s="66">
        <v>0</v>
      </c>
      <c r="E68" s="10"/>
      <c r="F68" s="54"/>
      <c r="G68" s="54"/>
      <c r="H68" s="56"/>
    </row>
    <row r="69" spans="1:9" x14ac:dyDescent="0.3">
      <c r="A69" s="63"/>
      <c r="B69" s="26"/>
      <c r="C69" s="29"/>
      <c r="D69" s="28"/>
      <c r="E69" s="10"/>
      <c r="F69" s="54"/>
      <c r="G69" s="54"/>
      <c r="H69" s="56"/>
    </row>
    <row r="70" spans="1:9" x14ac:dyDescent="0.3">
      <c r="A70" s="37"/>
      <c r="B70" s="21" t="s">
        <v>22</v>
      </c>
      <c r="C70" s="21">
        <f>SUM(C64:C69)</f>
        <v>24</v>
      </c>
      <c r="D70" s="189">
        <f>SUM(D64:D69)</f>
        <v>42066</v>
      </c>
      <c r="E70" s="39"/>
      <c r="F70" s="37"/>
      <c r="G70" s="37"/>
      <c r="H70" s="56"/>
    </row>
    <row r="71" spans="1:9" x14ac:dyDescent="0.3">
      <c r="A71" s="37"/>
      <c r="E71" s="39"/>
      <c r="F71" s="37"/>
      <c r="G71" s="37"/>
      <c r="H71" s="56"/>
    </row>
    <row r="72" spans="1:9" x14ac:dyDescent="0.3">
      <c r="A72" s="37"/>
      <c r="B72" s="20" t="s">
        <v>23</v>
      </c>
      <c r="E72" s="39"/>
      <c r="F72" s="37"/>
      <c r="G72" s="37"/>
      <c r="H72" s="56"/>
    </row>
    <row r="73" spans="1:9" x14ac:dyDescent="0.3">
      <c r="A73" s="37"/>
      <c r="B73" s="1" t="s">
        <v>24</v>
      </c>
      <c r="E73" s="39"/>
      <c r="F73" s="37"/>
      <c r="G73" s="37"/>
      <c r="H73" s="56"/>
    </row>
    <row r="74" spans="1:9" x14ac:dyDescent="0.3">
      <c r="A74" s="227"/>
      <c r="E74" s="228"/>
      <c r="F74" s="227"/>
      <c r="G74" s="227"/>
      <c r="H74" s="243"/>
      <c r="I74" s="244"/>
    </row>
    <row r="75" spans="1:9" x14ac:dyDescent="0.3">
      <c r="A75" s="227"/>
      <c r="B75" s="20" t="s">
        <v>25</v>
      </c>
      <c r="E75" s="228"/>
      <c r="F75" s="227"/>
      <c r="G75" s="227"/>
      <c r="H75" s="243"/>
      <c r="I75" s="244"/>
    </row>
    <row r="76" spans="1:9" x14ac:dyDescent="0.3">
      <c r="A76" s="227"/>
      <c r="B76" s="1" t="s">
        <v>24</v>
      </c>
      <c r="E76" s="228"/>
      <c r="F76" s="227"/>
      <c r="G76" s="227"/>
      <c r="H76" s="243"/>
      <c r="I76" s="244"/>
    </row>
    <row r="77" spans="1:9" x14ac:dyDescent="0.3">
      <c r="A77" s="55"/>
      <c r="E77" s="49"/>
      <c r="F77" s="55"/>
      <c r="G77" s="55"/>
      <c r="H77" s="59"/>
      <c r="I77" s="73"/>
    </row>
    <row r="78" spans="1:9" x14ac:dyDescent="0.3">
      <c r="A78" s="226"/>
      <c r="B78" s="226"/>
      <c r="C78" s="226"/>
      <c r="D78" s="226"/>
      <c r="E78" s="226"/>
      <c r="F78" s="226"/>
      <c r="G78" s="226"/>
      <c r="H78" s="226"/>
      <c r="I78" s="226"/>
    </row>
    <row r="79" spans="1:9" x14ac:dyDescent="0.3">
      <c r="E79" s="1"/>
      <c r="H79" s="1"/>
      <c r="I79" s="1"/>
    </row>
    <row r="80" spans="1:9" x14ac:dyDescent="0.3">
      <c r="E80" s="1"/>
      <c r="H80" s="1"/>
      <c r="I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ht="21.75" customHeight="1" x14ac:dyDescent="0.3"/>
    <row r="97" s="1" customFormat="1" ht="21.75" customHeight="1" x14ac:dyDescent="0.3"/>
    <row r="98" s="1" customFormat="1" ht="21.75" customHeight="1" x14ac:dyDescent="0.3"/>
    <row r="99" s="1" customFormat="1" ht="21.75" customHeight="1" x14ac:dyDescent="0.3"/>
    <row r="100" s="1" customFormat="1" ht="21.75" customHeight="1" x14ac:dyDescent="0.3"/>
    <row r="101" s="1" customFormat="1" ht="21.75" customHeight="1" x14ac:dyDescent="0.3"/>
    <row r="102" s="1" customFormat="1" ht="21.75" customHeight="1" x14ac:dyDescent="0.3"/>
    <row r="103" s="1" customFormat="1" ht="21.75" customHeight="1" x14ac:dyDescent="0.3"/>
    <row r="104" s="1" customFormat="1" ht="21.75" customHeight="1" x14ac:dyDescent="0.3"/>
    <row r="105" s="1" customFormat="1" ht="21.75" customHeight="1" x14ac:dyDescent="0.3"/>
    <row r="106" s="1" customFormat="1" ht="21.75" customHeight="1" x14ac:dyDescent="0.3"/>
    <row r="107" s="1" customFormat="1" ht="21.75" customHeight="1" x14ac:dyDescent="0.3"/>
    <row r="108" s="1" customFormat="1" ht="21.75" customHeight="1" x14ac:dyDescent="0.3"/>
    <row r="109" s="1" customFormat="1" ht="21.75" customHeight="1" x14ac:dyDescent="0.3"/>
    <row r="110" s="1" customFormat="1" ht="21.75" customHeight="1" x14ac:dyDescent="0.3"/>
    <row r="111" s="1" customFormat="1" ht="21.75" customHeight="1" x14ac:dyDescent="0.3"/>
    <row r="112" s="1" customFormat="1" ht="21.75" customHeight="1" x14ac:dyDescent="0.3"/>
    <row r="113" s="1" customFormat="1" ht="21.75" customHeight="1" x14ac:dyDescent="0.3"/>
    <row r="114" s="1" customFormat="1" ht="21.75" customHeight="1" x14ac:dyDescent="0.3"/>
    <row r="115" s="1" customFormat="1" ht="21.75" customHeight="1" x14ac:dyDescent="0.3"/>
    <row r="116" s="1" customFormat="1" ht="21.75" customHeight="1" x14ac:dyDescent="0.3"/>
    <row r="117" s="1" customFormat="1" ht="21.75" customHeight="1" x14ac:dyDescent="0.3"/>
    <row r="118" s="1" customFormat="1" ht="21.75" customHeight="1" x14ac:dyDescent="0.3"/>
    <row r="119" s="1" customFormat="1" ht="21.75" customHeight="1" x14ac:dyDescent="0.3"/>
    <row r="120" s="1" customFormat="1" ht="21.75" customHeight="1" x14ac:dyDescent="0.3"/>
    <row r="121" s="1" customFormat="1" ht="21.75" customHeight="1" x14ac:dyDescent="0.3"/>
    <row r="122" s="1" customFormat="1" ht="21.75" customHeight="1" x14ac:dyDescent="0.3"/>
    <row r="123" s="1" customFormat="1" ht="21.75" customHeight="1" x14ac:dyDescent="0.3"/>
    <row r="124" s="1" customFormat="1" ht="21.75" customHeight="1" x14ac:dyDescent="0.3"/>
    <row r="125" s="1" customFormat="1" x14ac:dyDescent="0.3"/>
    <row r="126" s="1" customFormat="1" x14ac:dyDescent="0.3"/>
    <row r="127" s="1" customFormat="1" ht="33.75" customHeigh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ht="20.25" customHeight="1" x14ac:dyDescent="0.3"/>
    <row r="136" s="1" customFormat="1" x14ac:dyDescent="0.3"/>
    <row r="137" s="1" customFormat="1" ht="33" customHeigh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ht="20.25" customHeigh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ht="21.75" customHeight="1" x14ac:dyDescent="0.3"/>
    <row r="179" s="1" customFormat="1" ht="21.75" customHeight="1" x14ac:dyDescent="0.3"/>
    <row r="180" s="1" customFormat="1" ht="21.75" customHeight="1" x14ac:dyDescent="0.3"/>
    <row r="181" s="1" customFormat="1" ht="21.75" customHeight="1" x14ac:dyDescent="0.3"/>
    <row r="182" s="1" customFormat="1" ht="21.75" customHeight="1" x14ac:dyDescent="0.3"/>
    <row r="183" s="1" customFormat="1" ht="21.75" customHeight="1" x14ac:dyDescent="0.3"/>
    <row r="184" s="1" customFormat="1" ht="21.75" customHeight="1" x14ac:dyDescent="0.3"/>
    <row r="185" s="1" customFormat="1" ht="21.75" customHeight="1" x14ac:dyDescent="0.3"/>
    <row r="186" s="1" customFormat="1" ht="21.75" customHeight="1" x14ac:dyDescent="0.3"/>
    <row r="187" s="1" customFormat="1" ht="21.75" customHeight="1" x14ac:dyDescent="0.3"/>
    <row r="188" s="1" customFormat="1" ht="21.75" customHeight="1" x14ac:dyDescent="0.3"/>
    <row r="189" s="1" customFormat="1" ht="21.75" customHeight="1" x14ac:dyDescent="0.3"/>
    <row r="190" s="1" customFormat="1" ht="21.75" customHeight="1" x14ac:dyDescent="0.3"/>
    <row r="191" s="1" customFormat="1" ht="21.75" customHeigh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ht="21.75" customHeight="1" x14ac:dyDescent="0.3"/>
    <row r="235" s="1" customFormat="1" ht="21.75" customHeight="1" x14ac:dyDescent="0.3"/>
    <row r="236" s="1" customFormat="1" ht="21.75" customHeight="1" x14ac:dyDescent="0.3"/>
    <row r="237" s="1" customFormat="1" ht="21.75" customHeight="1" x14ac:dyDescent="0.3"/>
    <row r="238" s="1" customFormat="1" ht="21.75" customHeight="1" x14ac:dyDescent="0.3"/>
    <row r="239" s="1" customFormat="1" ht="21.75" customHeight="1" x14ac:dyDescent="0.3"/>
    <row r="240" s="1" customFormat="1" ht="21.75" customHeight="1" x14ac:dyDescent="0.3"/>
    <row r="241" s="1" customFormat="1" ht="21.75" customHeight="1" x14ac:dyDescent="0.3"/>
    <row r="242" s="1" customFormat="1" ht="21.75" customHeight="1" x14ac:dyDescent="0.3"/>
    <row r="243" s="1" customFormat="1" ht="21.75" customHeight="1" x14ac:dyDescent="0.3"/>
    <row r="244" s="1" customFormat="1" ht="21.75" customHeight="1" x14ac:dyDescent="0.3"/>
    <row r="245" s="1" customFormat="1" ht="21.75" customHeight="1" x14ac:dyDescent="0.3"/>
    <row r="246" s="1" customFormat="1" ht="21.75" customHeight="1" x14ac:dyDescent="0.3"/>
    <row r="247" s="1" customFormat="1" ht="21.75" customHeigh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ht="21.75" customHeight="1" x14ac:dyDescent="0.3"/>
    <row r="290" s="1" customFormat="1" ht="21.75" customHeight="1" x14ac:dyDescent="0.3"/>
    <row r="291" s="1" customFormat="1" ht="21.75" customHeight="1" x14ac:dyDescent="0.3"/>
    <row r="292" s="1" customFormat="1" ht="21.75" customHeight="1" x14ac:dyDescent="0.3"/>
    <row r="293" s="1" customFormat="1" ht="21.75" customHeight="1" x14ac:dyDescent="0.3"/>
    <row r="294" s="1" customFormat="1" ht="21.75" customHeight="1" x14ac:dyDescent="0.3"/>
    <row r="295" s="1" customFormat="1" ht="21.75" customHeight="1" x14ac:dyDescent="0.3"/>
    <row r="296" s="1" customFormat="1" ht="21.75" customHeight="1" x14ac:dyDescent="0.3"/>
    <row r="297" s="1" customFormat="1" ht="21.75" customHeight="1" x14ac:dyDescent="0.3"/>
    <row r="298" s="1" customFormat="1" ht="21.75" customHeight="1" x14ac:dyDescent="0.3"/>
    <row r="299" s="1" customFormat="1" ht="21.75" customHeight="1" x14ac:dyDescent="0.3"/>
    <row r="300" s="1" customFormat="1" ht="21.75" customHeight="1" x14ac:dyDescent="0.3"/>
    <row r="301" s="1" customFormat="1" ht="21.75" customHeight="1" x14ac:dyDescent="0.3"/>
    <row r="302" s="1" customFormat="1" ht="21.75" customHeight="1" x14ac:dyDescent="0.3"/>
    <row r="303" s="1" customFormat="1" ht="21.75" customHeight="1" x14ac:dyDescent="0.3"/>
    <row r="304" s="1" customFormat="1" ht="21.75" customHeight="1" x14ac:dyDescent="0.3"/>
    <row r="305" s="1" customFormat="1" ht="21.75" customHeight="1" x14ac:dyDescent="0.3"/>
    <row r="306" s="1" customFormat="1" ht="21.75" customHeight="1" x14ac:dyDescent="0.3"/>
    <row r="307" s="1" customFormat="1" ht="21.75" customHeight="1" x14ac:dyDescent="0.3"/>
    <row r="308" s="1" customFormat="1" ht="21.75" customHeight="1" x14ac:dyDescent="0.3"/>
    <row r="309" s="1" customFormat="1" ht="21.75" customHeight="1" x14ac:dyDescent="0.3"/>
    <row r="310" s="1" customFormat="1" ht="21.75" customHeight="1" x14ac:dyDescent="0.3"/>
    <row r="311" s="1" customFormat="1" ht="21.75" customHeight="1" x14ac:dyDescent="0.3"/>
    <row r="312" s="1" customFormat="1" ht="21.75" customHeight="1" x14ac:dyDescent="0.3"/>
    <row r="313" s="1" customFormat="1" ht="21.75" customHeight="1" x14ac:dyDescent="0.3"/>
    <row r="314" s="1" customFormat="1" ht="21.75" customHeight="1" x14ac:dyDescent="0.3"/>
    <row r="315" s="1" customFormat="1" ht="21.75" customHeight="1" x14ac:dyDescent="0.3"/>
    <row r="316" s="1" customFormat="1" ht="20.25" customHeigh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ht="21.75" customHeight="1" x14ac:dyDescent="0.3"/>
    <row r="375" s="1" customFormat="1" ht="21.75" customHeight="1" x14ac:dyDescent="0.3"/>
    <row r="376" s="1" customFormat="1" ht="21.75" customHeight="1" x14ac:dyDescent="0.3"/>
    <row r="377" s="1" customFormat="1" ht="21.75" customHeight="1" x14ac:dyDescent="0.3"/>
    <row r="378" s="1" customFormat="1" ht="21.75" customHeight="1" x14ac:dyDescent="0.3"/>
    <row r="379" s="1" customFormat="1" ht="21.75" customHeight="1" x14ac:dyDescent="0.3"/>
    <row r="380" s="1" customFormat="1" ht="21.75" customHeight="1" x14ac:dyDescent="0.3"/>
    <row r="381" s="1" customFormat="1" ht="21.75" customHeight="1" x14ac:dyDescent="0.3"/>
    <row r="382" s="1" customFormat="1" ht="21.75" customHeight="1" x14ac:dyDescent="0.3"/>
    <row r="383" s="1" customFormat="1" ht="21.75" customHeight="1" x14ac:dyDescent="0.3"/>
    <row r="384" s="1" customFormat="1" ht="21.75" customHeight="1" x14ac:dyDescent="0.3"/>
    <row r="385" s="1" customFormat="1" ht="21.75" customHeight="1" x14ac:dyDescent="0.3"/>
    <row r="386" s="1" customFormat="1" ht="21.75" customHeight="1" x14ac:dyDescent="0.3"/>
    <row r="387" s="1" customFormat="1" ht="21.75" customHeight="1" x14ac:dyDescent="0.3"/>
    <row r="388" s="1" customFormat="1" ht="21.75" customHeight="1" x14ac:dyDescent="0.3"/>
    <row r="389" s="1" customFormat="1" ht="21.75" customHeight="1" x14ac:dyDescent="0.3"/>
    <row r="390" s="1" customFormat="1" ht="21.75" customHeight="1" x14ac:dyDescent="0.3"/>
    <row r="391" s="1" customFormat="1" ht="21.75" customHeight="1" x14ac:dyDescent="0.3"/>
    <row r="392" s="1" customFormat="1" ht="21.75" customHeight="1" x14ac:dyDescent="0.3"/>
    <row r="393" s="1" customFormat="1" ht="21.75" customHeight="1" x14ac:dyDescent="0.3"/>
    <row r="394" s="1" customFormat="1" ht="21.75" customHeight="1" x14ac:dyDescent="0.3"/>
    <row r="395" s="1" customFormat="1" ht="21.75" customHeight="1" x14ac:dyDescent="0.3"/>
    <row r="396" s="1" customFormat="1" ht="21.75" customHeight="1" x14ac:dyDescent="0.3"/>
    <row r="397" s="1" customFormat="1" ht="21.75" customHeight="1" x14ac:dyDescent="0.3"/>
    <row r="398" s="1" customFormat="1" ht="21.75" customHeight="1" x14ac:dyDescent="0.3"/>
    <row r="399" s="1" customFormat="1" ht="21.75" customHeight="1" x14ac:dyDescent="0.3"/>
    <row r="400" s="1" customFormat="1" ht="21.75" customHeight="1" x14ac:dyDescent="0.3"/>
    <row r="401" s="1" customFormat="1" ht="20.25" customHeigh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ht="22.5" customHeigh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ht="4.5" customHeight="1" x14ac:dyDescent="0.3"/>
    <row r="474" s="1" customFormat="1" x14ac:dyDescent="0.3"/>
    <row r="475" s="1" customFormat="1" x14ac:dyDescent="0.3"/>
    <row r="476" s="1" customFormat="1" ht="15.75" customHeigh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</sheetData>
  <mergeCells count="3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H30:H32"/>
    <mergeCell ref="I30:I32"/>
    <mergeCell ref="A30:A32"/>
    <mergeCell ref="B30:B32"/>
    <mergeCell ref="C30:C32"/>
    <mergeCell ref="D30:D32"/>
    <mergeCell ref="E30:E32"/>
    <mergeCell ref="F30:F32"/>
    <mergeCell ref="G30:G32"/>
    <mergeCell ref="A78:I78"/>
    <mergeCell ref="B59:D59"/>
    <mergeCell ref="B60:D60"/>
    <mergeCell ref="A74:A76"/>
    <mergeCell ref="E74:E76"/>
    <mergeCell ref="F74:F76"/>
    <mergeCell ref="G74:G76"/>
    <mergeCell ref="H74:H76"/>
    <mergeCell ref="I74:I76"/>
  </mergeCells>
  <phoneticPr fontId="17" type="noConversion"/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8135-D3BE-434F-9878-A11A112C90C7}">
  <sheetPr>
    <tabColor rgb="FF92D050"/>
  </sheetPr>
  <dimension ref="A1:J466"/>
  <sheetViews>
    <sheetView view="pageBreakPreview" zoomScale="120" zoomScaleNormal="100" zoomScaleSheetLayoutView="120" workbookViewId="0">
      <selection activeCell="F30" sqref="F30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376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112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34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35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36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229" t="s">
        <v>73</v>
      </c>
      <c r="C8" s="70">
        <v>108000</v>
      </c>
      <c r="D8" s="70">
        <v>108000</v>
      </c>
      <c r="E8" s="35" t="s">
        <v>5</v>
      </c>
      <c r="F8" s="36" t="s">
        <v>72</v>
      </c>
      <c r="G8" s="36" t="s">
        <v>72</v>
      </c>
      <c r="H8" s="56" t="s">
        <v>6</v>
      </c>
      <c r="I8" s="32" t="s">
        <v>566</v>
      </c>
    </row>
    <row r="9" spans="1:10" ht="21.75" customHeight="1" x14ac:dyDescent="0.3">
      <c r="A9" s="142"/>
      <c r="B9" s="230"/>
      <c r="C9" s="16"/>
      <c r="D9" s="17"/>
      <c r="E9" s="18"/>
      <c r="F9" s="7" t="s">
        <v>28</v>
      </c>
      <c r="G9" s="7" t="s">
        <v>28</v>
      </c>
      <c r="H9" s="57" t="s">
        <v>7</v>
      </c>
      <c r="I9" s="51" t="s">
        <v>99</v>
      </c>
    </row>
    <row r="10" spans="1:10" ht="21.75" customHeight="1" x14ac:dyDescent="0.3">
      <c r="A10" s="140">
        <v>2</v>
      </c>
      <c r="B10" s="93" t="s">
        <v>113</v>
      </c>
      <c r="C10" s="81">
        <v>615</v>
      </c>
      <c r="D10" s="137">
        <v>615</v>
      </c>
      <c r="E10" s="35" t="s">
        <v>5</v>
      </c>
      <c r="F10" s="33" t="s">
        <v>115</v>
      </c>
      <c r="G10" s="33" t="s">
        <v>115</v>
      </c>
      <c r="H10" s="134" t="s">
        <v>6</v>
      </c>
      <c r="I10" s="132" t="s">
        <v>365</v>
      </c>
    </row>
    <row r="11" spans="1:10" ht="21.75" customHeight="1" x14ac:dyDescent="0.3">
      <c r="A11" s="142"/>
      <c r="B11" s="15"/>
      <c r="C11" s="84"/>
      <c r="D11" s="85"/>
      <c r="E11" s="78"/>
      <c r="F11" s="14" t="s">
        <v>114</v>
      </c>
      <c r="G11" s="14" t="s">
        <v>114</v>
      </c>
      <c r="H11" s="133" t="s">
        <v>353</v>
      </c>
      <c r="I11" s="150" t="s">
        <v>362</v>
      </c>
    </row>
    <row r="12" spans="1:10" ht="21.75" customHeight="1" x14ac:dyDescent="0.3">
      <c r="A12" s="140">
        <v>3</v>
      </c>
      <c r="B12" s="80" t="s">
        <v>116</v>
      </c>
      <c r="C12" s="136">
        <v>3825</v>
      </c>
      <c r="D12" s="135">
        <v>3825</v>
      </c>
      <c r="E12" s="2" t="s">
        <v>5</v>
      </c>
      <c r="F12" s="33" t="s">
        <v>115</v>
      </c>
      <c r="G12" s="33" t="s">
        <v>115</v>
      </c>
      <c r="H12" s="134" t="s">
        <v>6</v>
      </c>
      <c r="I12" s="132" t="s">
        <v>364</v>
      </c>
    </row>
    <row r="13" spans="1:10" ht="21.75" customHeight="1" x14ac:dyDescent="0.3">
      <c r="A13" s="77"/>
      <c r="B13" s="88"/>
      <c r="C13" s="46"/>
      <c r="D13" s="85"/>
      <c r="E13" s="78"/>
      <c r="F13" s="14" t="s">
        <v>363</v>
      </c>
      <c r="G13" s="14" t="s">
        <v>363</v>
      </c>
      <c r="H13" s="133" t="s">
        <v>353</v>
      </c>
      <c r="I13" s="150" t="s">
        <v>362</v>
      </c>
    </row>
    <row r="14" spans="1:10" ht="21.75" customHeight="1" x14ac:dyDescent="0.3">
      <c r="A14" s="174" t="s">
        <v>102</v>
      </c>
      <c r="B14" s="89" t="s">
        <v>117</v>
      </c>
      <c r="C14" s="31">
        <v>1920</v>
      </c>
      <c r="D14" s="79">
        <v>1920</v>
      </c>
      <c r="E14" s="4" t="s">
        <v>5</v>
      </c>
      <c r="F14" s="4" t="s">
        <v>120</v>
      </c>
      <c r="G14" s="4" t="s">
        <v>120</v>
      </c>
      <c r="H14" s="58" t="s">
        <v>6</v>
      </c>
      <c r="I14" s="132" t="s">
        <v>361</v>
      </c>
    </row>
    <row r="15" spans="1:10" ht="21.75" customHeight="1" x14ac:dyDescent="0.3">
      <c r="A15" s="175"/>
      <c r="B15" s="5" t="s">
        <v>118</v>
      </c>
      <c r="C15" s="6"/>
      <c r="D15" s="6"/>
      <c r="E15" s="7"/>
      <c r="F15" s="9" t="s">
        <v>119</v>
      </c>
      <c r="G15" s="9" t="s">
        <v>119</v>
      </c>
      <c r="H15" s="57" t="s">
        <v>7</v>
      </c>
      <c r="I15" s="150" t="s">
        <v>360</v>
      </c>
    </row>
    <row r="16" spans="1:10" ht="21.75" customHeight="1" x14ac:dyDescent="0.3">
      <c r="A16" s="176" t="s">
        <v>87</v>
      </c>
      <c r="B16" s="3" t="s">
        <v>121</v>
      </c>
      <c r="C16" s="30">
        <v>700</v>
      </c>
      <c r="D16" s="30">
        <v>700</v>
      </c>
      <c r="E16" s="2" t="s">
        <v>5</v>
      </c>
      <c r="F16" s="2" t="s">
        <v>124</v>
      </c>
      <c r="G16" s="2" t="s">
        <v>124</v>
      </c>
      <c r="H16" s="56" t="s">
        <v>6</v>
      </c>
      <c r="I16" s="132" t="s">
        <v>359</v>
      </c>
    </row>
    <row r="17" spans="1:9" ht="21.75" customHeight="1" x14ac:dyDescent="0.3">
      <c r="A17" s="8"/>
      <c r="B17" s="5" t="s">
        <v>122</v>
      </c>
      <c r="C17" s="6"/>
      <c r="D17" s="6"/>
      <c r="E17" s="7"/>
      <c r="F17" s="7" t="s">
        <v>123</v>
      </c>
      <c r="G17" s="7" t="s">
        <v>123</v>
      </c>
      <c r="H17" s="57" t="s">
        <v>7</v>
      </c>
      <c r="I17" s="150" t="s">
        <v>358</v>
      </c>
    </row>
    <row r="18" spans="1:9" x14ac:dyDescent="0.3">
      <c r="A18" s="37"/>
      <c r="B18" s="91"/>
      <c r="C18" s="38"/>
      <c r="D18" s="76"/>
      <c r="E18" s="39"/>
      <c r="F18" s="10"/>
      <c r="G18" s="10"/>
      <c r="H18" s="56"/>
    </row>
    <row r="19" spans="1:9" x14ac:dyDescent="0.3">
      <c r="A19" s="37"/>
      <c r="B19" s="91"/>
      <c r="C19" s="38"/>
      <c r="D19" s="76"/>
      <c r="E19" s="39"/>
      <c r="F19" s="10"/>
      <c r="G19" s="10"/>
      <c r="H19" s="56"/>
    </row>
    <row r="20" spans="1:9" x14ac:dyDescent="0.3">
      <c r="A20" s="37"/>
      <c r="B20" s="91"/>
      <c r="C20" s="38"/>
      <c r="D20" s="76"/>
      <c r="E20" s="39"/>
      <c r="F20" s="10"/>
      <c r="G20" s="10"/>
      <c r="H20" s="56"/>
    </row>
    <row r="21" spans="1:9" x14ac:dyDescent="0.3">
      <c r="A21" s="37"/>
      <c r="B21" s="91"/>
      <c r="C21" s="38"/>
      <c r="D21" s="76"/>
      <c r="E21" s="39"/>
      <c r="F21" s="10"/>
      <c r="G21" s="10"/>
      <c r="H21" s="56"/>
    </row>
    <row r="22" spans="1:9" x14ac:dyDescent="0.3">
      <c r="A22" s="37"/>
      <c r="B22" s="91"/>
      <c r="C22" s="38"/>
      <c r="D22" s="76"/>
      <c r="E22" s="39"/>
      <c r="F22" s="10"/>
      <c r="G22" s="10"/>
      <c r="H22" s="56"/>
    </row>
    <row r="23" spans="1:9" x14ac:dyDescent="0.3">
      <c r="A23" s="37"/>
      <c r="B23" s="91"/>
      <c r="C23" s="38"/>
      <c r="D23" s="76"/>
      <c r="E23" s="39"/>
      <c r="F23" s="10"/>
      <c r="G23" s="10"/>
      <c r="H23" s="56"/>
    </row>
    <row r="24" spans="1:9" x14ac:dyDescent="0.3">
      <c r="A24" s="37"/>
      <c r="B24" s="75"/>
      <c r="C24" s="38"/>
      <c r="D24" s="76"/>
      <c r="E24" s="39"/>
      <c r="F24" s="41"/>
      <c r="G24" s="41"/>
      <c r="H24" s="56"/>
    </row>
    <row r="25" spans="1:9" x14ac:dyDescent="0.3">
      <c r="A25" s="37"/>
      <c r="B25" s="75"/>
      <c r="C25" s="38"/>
      <c r="D25" s="76"/>
      <c r="E25" s="39"/>
      <c r="F25" s="41"/>
      <c r="G25" s="41"/>
      <c r="H25" s="56"/>
    </row>
    <row r="26" spans="1:9" x14ac:dyDescent="0.3">
      <c r="A26" s="37"/>
      <c r="B26" s="75"/>
      <c r="C26" s="38"/>
      <c r="D26" s="76"/>
      <c r="E26" s="39"/>
      <c r="F26" s="41"/>
      <c r="G26" s="41"/>
      <c r="H26" s="56"/>
    </row>
    <row r="27" spans="1:9" x14ac:dyDescent="0.3">
      <c r="A27" s="37"/>
      <c r="B27" s="75"/>
      <c r="C27" s="38"/>
      <c r="D27" s="76"/>
      <c r="E27" s="39"/>
      <c r="F27" s="41"/>
      <c r="G27" s="41"/>
      <c r="H27" s="56"/>
    </row>
    <row r="28" spans="1:9" x14ac:dyDescent="0.3">
      <c r="A28" s="37"/>
      <c r="B28" s="75"/>
      <c r="C28" s="38"/>
      <c r="D28" s="76"/>
      <c r="E28" s="39"/>
      <c r="F28" s="41"/>
      <c r="G28" s="41"/>
      <c r="H28" s="56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575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5</v>
      </c>
      <c r="D37" s="66">
        <f>C16+C14+C12+C10+C8</f>
        <v>115060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5</v>
      </c>
      <c r="D41" s="189">
        <f>SUM(D35:D40)</f>
        <v>115060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ht="21.75" customHeight="1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ht="21.75" customHeight="1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ht="21.75" customHeight="1" x14ac:dyDescent="0.3">
      <c r="A48" s="55"/>
      <c r="E48" s="49"/>
      <c r="F48" s="55"/>
      <c r="G48" s="55"/>
      <c r="H48" s="59"/>
      <c r="I48" s="73"/>
    </row>
    <row r="49" spans="1:9" ht="21.75" customHeight="1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ht="21.75" customHeight="1" x14ac:dyDescent="0.3">
      <c r="E50" s="1"/>
      <c r="H50" s="1"/>
      <c r="I50" s="1"/>
    </row>
    <row r="51" spans="1:9" ht="21.75" customHeight="1" x14ac:dyDescent="0.3">
      <c r="E51" s="1"/>
      <c r="H51" s="1"/>
      <c r="I51" s="1"/>
    </row>
    <row r="52" spans="1:9" ht="21.75" customHeight="1" x14ac:dyDescent="0.3">
      <c r="E52" s="1"/>
      <c r="H52" s="1"/>
      <c r="I52" s="1"/>
    </row>
    <row r="53" spans="1:9" ht="21.75" customHeight="1" x14ac:dyDescent="0.3">
      <c r="E53" s="1"/>
      <c r="H53" s="1"/>
      <c r="I53" s="1"/>
    </row>
    <row r="54" spans="1:9" ht="21.75" customHeight="1" x14ac:dyDescent="0.3">
      <c r="E54" s="1"/>
      <c r="H54" s="1"/>
      <c r="I54" s="1"/>
    </row>
    <row r="55" spans="1:9" ht="21.75" customHeight="1" x14ac:dyDescent="0.3">
      <c r="E55" s="1"/>
      <c r="H55" s="1"/>
      <c r="I55" s="1"/>
    </row>
    <row r="56" spans="1:9" ht="21.75" customHeight="1" x14ac:dyDescent="0.3">
      <c r="E56" s="1"/>
      <c r="H56" s="1"/>
      <c r="I56" s="1"/>
    </row>
    <row r="57" spans="1:9" ht="21.75" customHeight="1" x14ac:dyDescent="0.3">
      <c r="E57" s="1"/>
      <c r="H57" s="1"/>
      <c r="I57" s="1"/>
    </row>
    <row r="58" spans="1:9" ht="21.75" customHeight="1" x14ac:dyDescent="0.3">
      <c r="E58" s="1"/>
      <c r="H58" s="1"/>
      <c r="I58" s="1"/>
    </row>
    <row r="59" spans="1:9" ht="21.75" customHeight="1" x14ac:dyDescent="0.3">
      <c r="E59" s="1"/>
      <c r="H59" s="1"/>
      <c r="I59" s="1"/>
    </row>
    <row r="60" spans="1:9" ht="21.75" customHeight="1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x14ac:dyDescent="0.3"/>
    <row r="82" s="1" customFormat="1" x14ac:dyDescent="0.3"/>
    <row r="83" s="1" customFormat="1" ht="33.75" customHeigh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ht="20.25" customHeight="1" x14ac:dyDescent="0.3"/>
    <row r="92" s="1" customFormat="1" x14ac:dyDescent="0.3"/>
    <row r="93" s="1" customFormat="1" ht="33" customHeigh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ht="20.25" customHeigh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ht="21.75" customHeight="1" x14ac:dyDescent="0.3"/>
    <row r="135" s="1" customFormat="1" ht="21.75" customHeight="1" x14ac:dyDescent="0.3"/>
    <row r="136" s="1" customFormat="1" ht="21.75" customHeight="1" x14ac:dyDescent="0.3"/>
    <row r="137" s="1" customFormat="1" ht="21.75" customHeight="1" x14ac:dyDescent="0.3"/>
    <row r="138" s="1" customFormat="1" ht="21.75" customHeight="1" x14ac:dyDescent="0.3"/>
    <row r="139" s="1" customFormat="1" ht="21.75" customHeight="1" x14ac:dyDescent="0.3"/>
    <row r="140" s="1" customFormat="1" ht="21.75" customHeight="1" x14ac:dyDescent="0.3"/>
    <row r="141" s="1" customFormat="1" ht="21.75" customHeight="1" x14ac:dyDescent="0.3"/>
    <row r="142" s="1" customFormat="1" ht="21.75" customHeight="1" x14ac:dyDescent="0.3"/>
    <row r="143" s="1" customFormat="1" ht="21.75" customHeight="1" x14ac:dyDescent="0.3"/>
    <row r="144" s="1" customFormat="1" ht="21.75" customHeight="1" x14ac:dyDescent="0.3"/>
    <row r="145" s="1" customFormat="1" ht="21.75" customHeight="1" x14ac:dyDescent="0.3"/>
    <row r="146" s="1" customFormat="1" ht="21.75" customHeight="1" x14ac:dyDescent="0.3"/>
    <row r="147" s="1" customFormat="1" ht="21.75" customHeight="1" x14ac:dyDescent="0.3"/>
    <row r="148" s="1" customFormat="1" ht="21.75" customHeigh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ht="21.75" customHeight="1" x14ac:dyDescent="0.3"/>
    <row r="191" s="1" customFormat="1" ht="21.75" customHeigh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ht="21.75" customHeight="1" x14ac:dyDescent="0.3"/>
    <row r="198" s="1" customFormat="1" ht="21.75" customHeight="1" x14ac:dyDescent="0.3"/>
    <row r="199" s="1" customFormat="1" ht="21.75" customHeight="1" x14ac:dyDescent="0.3"/>
    <row r="200" s="1" customFormat="1" ht="21.75" customHeight="1" x14ac:dyDescent="0.3"/>
    <row r="201" s="1" customFormat="1" ht="21.75" customHeight="1" x14ac:dyDescent="0.3"/>
    <row r="202" s="1" customFormat="1" ht="21.75" customHeight="1" x14ac:dyDescent="0.3"/>
    <row r="203" s="1" customFormat="1" ht="21.75" customHeight="1" x14ac:dyDescent="0.3"/>
    <row r="204" s="1" customFormat="1" ht="21.75" customHeigh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ht="21.75" customHeight="1" x14ac:dyDescent="0.3"/>
    <row r="246" s="1" customFormat="1" ht="21.75" customHeight="1" x14ac:dyDescent="0.3"/>
    <row r="247" s="1" customFormat="1" ht="21.75" customHeigh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ht="21.75" customHeight="1" x14ac:dyDescent="0.3"/>
    <row r="254" s="1" customFormat="1" ht="21.75" customHeight="1" x14ac:dyDescent="0.3"/>
    <row r="255" s="1" customFormat="1" ht="21.75" customHeight="1" x14ac:dyDescent="0.3"/>
    <row r="256" s="1" customFormat="1" ht="21.75" customHeight="1" x14ac:dyDescent="0.3"/>
    <row r="257" s="1" customFormat="1" ht="21.75" customHeight="1" x14ac:dyDescent="0.3"/>
    <row r="258" s="1" customFormat="1" ht="21.75" customHeight="1" x14ac:dyDescent="0.3"/>
    <row r="259" s="1" customFormat="1" ht="21.75" customHeigh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0.25" customHeigh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ht="21.75" customHeight="1" x14ac:dyDescent="0.3"/>
    <row r="331" s="1" customFormat="1" ht="21.75" customHeight="1" x14ac:dyDescent="0.3"/>
    <row r="332" s="1" customFormat="1" ht="21.75" customHeight="1" x14ac:dyDescent="0.3"/>
    <row r="333" s="1" customFormat="1" ht="21.75" customHeight="1" x14ac:dyDescent="0.3"/>
    <row r="334" s="1" customFormat="1" ht="21.75" customHeight="1" x14ac:dyDescent="0.3"/>
    <row r="335" s="1" customFormat="1" ht="21.75" customHeight="1" x14ac:dyDescent="0.3"/>
    <row r="336" s="1" customFormat="1" ht="21.75" customHeight="1" x14ac:dyDescent="0.3"/>
    <row r="337" s="1" customFormat="1" ht="21.75" customHeight="1" x14ac:dyDescent="0.3"/>
    <row r="338" s="1" customFormat="1" ht="21.75" customHeight="1" x14ac:dyDescent="0.3"/>
    <row r="339" s="1" customFormat="1" ht="21.75" customHeight="1" x14ac:dyDescent="0.3"/>
    <row r="340" s="1" customFormat="1" ht="21.75" customHeight="1" x14ac:dyDescent="0.3"/>
    <row r="341" s="1" customFormat="1" ht="21.75" customHeight="1" x14ac:dyDescent="0.3"/>
    <row r="342" s="1" customFormat="1" ht="21.75" customHeight="1" x14ac:dyDescent="0.3"/>
    <row r="343" s="1" customFormat="1" ht="21.75" customHeight="1" x14ac:dyDescent="0.3"/>
    <row r="344" s="1" customFormat="1" ht="21.75" customHeigh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0.25" customHeigh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ht="22.5" customHeigh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ht="4.5" customHeight="1" x14ac:dyDescent="0.3"/>
    <row r="430" s="1" customFormat="1" x14ac:dyDescent="0.3"/>
    <row r="431" s="1" customFormat="1" x14ac:dyDescent="0.3"/>
    <row r="432" s="1" customFormat="1" ht="15.75" customHeigh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3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49:I49"/>
    <mergeCell ref="B8:B9"/>
    <mergeCell ref="A45:A47"/>
    <mergeCell ref="E45:E47"/>
    <mergeCell ref="F45:F47"/>
    <mergeCell ref="G45:G47"/>
    <mergeCell ref="H45:H47"/>
    <mergeCell ref="I45:I47"/>
    <mergeCell ref="B30:D30"/>
    <mergeCell ref="B31:D31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250F-F153-4A2D-A374-6ACB0D2CAF38}">
  <sheetPr>
    <tabColor theme="4" tint="-0.499984740745262"/>
  </sheetPr>
  <dimension ref="A1:J466"/>
  <sheetViews>
    <sheetView view="pageBreakPreview" topLeftCell="A34" zoomScaleNormal="100" zoomScaleSheetLayoutView="100" workbookViewId="0">
      <selection activeCell="E24" sqref="E24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377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125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180" t="s">
        <v>116</v>
      </c>
      <c r="C8" s="95">
        <v>1146</v>
      </c>
      <c r="D8" s="95">
        <v>1146</v>
      </c>
      <c r="E8" s="35" t="s">
        <v>5</v>
      </c>
      <c r="F8" s="33" t="s">
        <v>115</v>
      </c>
      <c r="G8" s="33" t="s">
        <v>115</v>
      </c>
      <c r="H8" s="134" t="s">
        <v>6</v>
      </c>
      <c r="I8" s="132" t="s">
        <v>375</v>
      </c>
    </row>
    <row r="9" spans="1:10" ht="21.75" customHeight="1" x14ac:dyDescent="0.3">
      <c r="A9" s="142"/>
      <c r="B9" s="181"/>
      <c r="C9" s="16"/>
      <c r="D9" s="17"/>
      <c r="E9" s="18"/>
      <c r="F9" s="7" t="s">
        <v>126</v>
      </c>
      <c r="G9" s="7" t="s">
        <v>126</v>
      </c>
      <c r="H9" s="133" t="s">
        <v>353</v>
      </c>
      <c r="I9" s="150" t="s">
        <v>373</v>
      </c>
    </row>
    <row r="10" spans="1:10" ht="21.75" customHeight="1" x14ac:dyDescent="0.3">
      <c r="A10" s="140">
        <v>2</v>
      </c>
      <c r="B10" s="182" t="s">
        <v>127</v>
      </c>
      <c r="C10" s="81">
        <v>3657</v>
      </c>
      <c r="D10" s="81">
        <v>3657</v>
      </c>
      <c r="E10" s="35" t="s">
        <v>5</v>
      </c>
      <c r="F10" s="33" t="s">
        <v>128</v>
      </c>
      <c r="G10" s="33" t="s">
        <v>128</v>
      </c>
      <c r="H10" s="134" t="s">
        <v>6</v>
      </c>
      <c r="I10" s="132" t="s">
        <v>374</v>
      </c>
    </row>
    <row r="11" spans="1:10" ht="21.75" customHeight="1" x14ac:dyDescent="0.3">
      <c r="A11" s="142"/>
      <c r="B11" s="183"/>
      <c r="C11" s="84"/>
      <c r="D11" s="85"/>
      <c r="E11" s="78"/>
      <c r="F11" s="14" t="s">
        <v>129</v>
      </c>
      <c r="G11" s="14" t="s">
        <v>129</v>
      </c>
      <c r="H11" s="133" t="s">
        <v>353</v>
      </c>
      <c r="I11" s="150" t="s">
        <v>373</v>
      </c>
    </row>
    <row r="12" spans="1:10" ht="21.75" customHeight="1" x14ac:dyDescent="0.3">
      <c r="A12" s="140">
        <v>3</v>
      </c>
      <c r="B12" s="184" t="s">
        <v>130</v>
      </c>
      <c r="C12" s="81">
        <v>3145.8</v>
      </c>
      <c r="D12" s="81">
        <v>3145.8</v>
      </c>
      <c r="E12" s="2" t="s">
        <v>5</v>
      </c>
      <c r="F12" s="33" t="s">
        <v>131</v>
      </c>
      <c r="G12" s="33" t="s">
        <v>131</v>
      </c>
      <c r="H12" s="134" t="s">
        <v>6</v>
      </c>
      <c r="I12" s="132" t="s">
        <v>372</v>
      </c>
    </row>
    <row r="13" spans="1:10" ht="21.75" customHeight="1" x14ac:dyDescent="0.3">
      <c r="A13" s="77"/>
      <c r="B13" s="185"/>
      <c r="C13" s="46"/>
      <c r="D13" s="85"/>
      <c r="E13" s="78"/>
      <c r="F13" s="14" t="s">
        <v>132</v>
      </c>
      <c r="G13" s="14" t="s">
        <v>132</v>
      </c>
      <c r="H13" s="133" t="s">
        <v>353</v>
      </c>
      <c r="I13" s="150" t="s">
        <v>371</v>
      </c>
    </row>
    <row r="14" spans="1:10" ht="21.75" customHeight="1" x14ac:dyDescent="0.3">
      <c r="A14" s="174" t="s">
        <v>102</v>
      </c>
      <c r="B14" s="186" t="s">
        <v>133</v>
      </c>
      <c r="C14" s="31">
        <v>2640</v>
      </c>
      <c r="D14" s="79">
        <v>2640</v>
      </c>
      <c r="E14" s="4" t="s">
        <v>5</v>
      </c>
      <c r="F14" s="33" t="s">
        <v>115</v>
      </c>
      <c r="G14" s="33" t="s">
        <v>115</v>
      </c>
      <c r="H14" s="134" t="s">
        <v>6</v>
      </c>
      <c r="I14" s="132" t="s">
        <v>370</v>
      </c>
    </row>
    <row r="15" spans="1:10" ht="21.75" customHeight="1" x14ac:dyDescent="0.3">
      <c r="A15" s="175"/>
      <c r="B15" s="187"/>
      <c r="C15" s="6"/>
      <c r="D15" s="6"/>
      <c r="E15" s="7"/>
      <c r="F15" s="9" t="s">
        <v>134</v>
      </c>
      <c r="G15" s="9" t="s">
        <v>134</v>
      </c>
      <c r="H15" s="133" t="s">
        <v>353</v>
      </c>
      <c r="I15" s="150" t="s">
        <v>368</v>
      </c>
    </row>
    <row r="16" spans="1:10" ht="21.75" customHeight="1" x14ac:dyDescent="0.3">
      <c r="A16" s="176" t="s">
        <v>87</v>
      </c>
      <c r="B16" s="182" t="s">
        <v>135</v>
      </c>
      <c r="C16" s="30">
        <v>4800</v>
      </c>
      <c r="D16" s="30">
        <v>4800</v>
      </c>
      <c r="E16" s="2" t="s">
        <v>5</v>
      </c>
      <c r="F16" s="2" t="s">
        <v>136</v>
      </c>
      <c r="G16" s="2" t="s">
        <v>136</v>
      </c>
      <c r="H16" s="134" t="s">
        <v>6</v>
      </c>
      <c r="I16" s="132" t="s">
        <v>369</v>
      </c>
    </row>
    <row r="17" spans="1:9" ht="21.75" customHeight="1" x14ac:dyDescent="0.3">
      <c r="A17" s="177"/>
      <c r="B17" s="187"/>
      <c r="C17" s="6"/>
      <c r="D17" s="6"/>
      <c r="E17" s="7"/>
      <c r="F17" s="7" t="s">
        <v>137</v>
      </c>
      <c r="G17" s="7" t="s">
        <v>137</v>
      </c>
      <c r="H17" s="133" t="s">
        <v>353</v>
      </c>
      <c r="I17" s="150" t="s">
        <v>368</v>
      </c>
    </row>
    <row r="18" spans="1:9" x14ac:dyDescent="0.3">
      <c r="A18" s="140">
        <v>6</v>
      </c>
      <c r="B18" s="182" t="s">
        <v>138</v>
      </c>
      <c r="C18" s="98">
        <v>2180</v>
      </c>
      <c r="D18" s="100">
        <v>2180</v>
      </c>
      <c r="E18" s="2" t="s">
        <v>5</v>
      </c>
      <c r="F18" s="2" t="s">
        <v>124</v>
      </c>
      <c r="G18" s="2" t="s">
        <v>124</v>
      </c>
      <c r="H18" s="56" t="s">
        <v>6</v>
      </c>
      <c r="I18" s="132" t="s">
        <v>367</v>
      </c>
    </row>
    <row r="19" spans="1:9" x14ac:dyDescent="0.3">
      <c r="A19" s="14"/>
      <c r="B19" s="188" t="s">
        <v>139</v>
      </c>
      <c r="C19" s="99"/>
      <c r="D19" s="101"/>
      <c r="E19" s="102"/>
      <c r="F19" s="7" t="s">
        <v>140</v>
      </c>
      <c r="G19" s="7" t="s">
        <v>140</v>
      </c>
      <c r="H19" s="57" t="s">
        <v>7</v>
      </c>
      <c r="I19" s="150" t="s">
        <v>366</v>
      </c>
    </row>
    <row r="20" spans="1:9" x14ac:dyDescent="0.3">
      <c r="A20" s="37"/>
      <c r="B20" s="91"/>
      <c r="C20" s="38"/>
      <c r="D20" s="76"/>
      <c r="E20" s="39"/>
      <c r="F20" s="10"/>
      <c r="G20" s="10"/>
      <c r="H20" s="56"/>
    </row>
    <row r="21" spans="1:9" x14ac:dyDescent="0.3">
      <c r="A21" s="37"/>
      <c r="B21" s="91"/>
      <c r="C21" s="38"/>
      <c r="D21" s="76"/>
      <c r="E21" s="39"/>
      <c r="F21" s="10"/>
      <c r="G21" s="10"/>
      <c r="H21" s="56"/>
    </row>
    <row r="22" spans="1:9" x14ac:dyDescent="0.3">
      <c r="A22" s="37"/>
      <c r="B22" s="91"/>
      <c r="C22" s="38"/>
      <c r="D22" s="76"/>
      <c r="E22" s="39"/>
      <c r="F22" s="10"/>
      <c r="G22" s="10"/>
      <c r="H22" s="56"/>
    </row>
    <row r="23" spans="1:9" x14ac:dyDescent="0.3">
      <c r="A23" s="37"/>
      <c r="B23" s="91"/>
      <c r="C23" s="38"/>
      <c r="D23" s="76"/>
      <c r="E23" s="39"/>
      <c r="F23" s="10"/>
      <c r="G23" s="10"/>
      <c r="H23" s="56"/>
    </row>
    <row r="24" spans="1:9" x14ac:dyDescent="0.3">
      <c r="A24" s="37"/>
      <c r="B24" s="75"/>
      <c r="C24" s="38"/>
      <c r="D24" s="76"/>
      <c r="E24" s="39"/>
      <c r="F24" s="41"/>
      <c r="G24" s="41"/>
      <c r="H24" s="56"/>
    </row>
    <row r="25" spans="1:9" x14ac:dyDescent="0.3">
      <c r="A25" s="37"/>
      <c r="B25" s="75"/>
      <c r="C25" s="38"/>
      <c r="D25" s="76"/>
      <c r="E25" s="39"/>
      <c r="F25" s="41"/>
      <c r="G25" s="41"/>
      <c r="H25" s="56"/>
    </row>
    <row r="26" spans="1:9" x14ac:dyDescent="0.3">
      <c r="A26" s="37"/>
      <c r="B26" s="75"/>
      <c r="C26" s="38"/>
      <c r="D26" s="76"/>
      <c r="E26" s="39"/>
      <c r="F26" s="41"/>
      <c r="G26" s="41"/>
      <c r="H26" s="56"/>
    </row>
    <row r="27" spans="1:9" x14ac:dyDescent="0.3">
      <c r="A27" s="37"/>
      <c r="B27" s="75"/>
      <c r="C27" s="38"/>
      <c r="D27" s="76"/>
      <c r="E27" s="39"/>
      <c r="F27" s="41"/>
      <c r="G27" s="41"/>
      <c r="H27" s="56"/>
    </row>
    <row r="28" spans="1:9" x14ac:dyDescent="0.3">
      <c r="A28" s="37"/>
      <c r="B28" s="75"/>
      <c r="C28" s="38"/>
      <c r="D28" s="76"/>
      <c r="E28" s="39"/>
      <c r="F28" s="41"/>
      <c r="G28" s="41"/>
      <c r="H28" s="56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576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6</v>
      </c>
      <c r="D37" s="66">
        <f>C16+C14+C12+C10+C8+C18</f>
        <v>17568.8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6</v>
      </c>
      <c r="D41" s="189">
        <f>SUM(D35:D40)</f>
        <v>17568.8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ht="21.75" customHeight="1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ht="21.75" customHeight="1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ht="21.75" customHeight="1" x14ac:dyDescent="0.3">
      <c r="A48" s="55"/>
      <c r="E48" s="49"/>
      <c r="F48" s="55"/>
      <c r="G48" s="55"/>
      <c r="H48" s="59"/>
      <c r="I48" s="73"/>
    </row>
    <row r="49" spans="1:9" ht="21.75" customHeight="1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ht="21.75" customHeight="1" x14ac:dyDescent="0.3">
      <c r="E50" s="1"/>
      <c r="H50" s="1"/>
      <c r="I50" s="1"/>
    </row>
    <row r="51" spans="1:9" ht="21.75" customHeight="1" x14ac:dyDescent="0.3">
      <c r="E51" s="1"/>
      <c r="H51" s="1"/>
      <c r="I51" s="1"/>
    </row>
    <row r="52" spans="1:9" ht="21.75" customHeight="1" x14ac:dyDescent="0.3">
      <c r="E52" s="1"/>
      <c r="H52" s="1"/>
      <c r="I52" s="1"/>
    </row>
    <row r="53" spans="1:9" ht="21.75" customHeight="1" x14ac:dyDescent="0.3">
      <c r="E53" s="1"/>
      <c r="H53" s="1"/>
      <c r="I53" s="1"/>
    </row>
    <row r="54" spans="1:9" ht="21.75" customHeight="1" x14ac:dyDescent="0.3">
      <c r="E54" s="1"/>
      <c r="H54" s="1"/>
      <c r="I54" s="1"/>
    </row>
    <row r="55" spans="1:9" ht="21.75" customHeight="1" x14ac:dyDescent="0.3">
      <c r="E55" s="1"/>
      <c r="H55" s="1"/>
      <c r="I55" s="1"/>
    </row>
    <row r="56" spans="1:9" ht="21.75" customHeight="1" x14ac:dyDescent="0.3">
      <c r="E56" s="1"/>
      <c r="H56" s="1"/>
      <c r="I56" s="1"/>
    </row>
    <row r="57" spans="1:9" ht="21.75" customHeight="1" x14ac:dyDescent="0.3">
      <c r="E57" s="1"/>
      <c r="H57" s="1"/>
      <c r="I57" s="1"/>
    </row>
    <row r="58" spans="1:9" ht="21.75" customHeight="1" x14ac:dyDescent="0.3">
      <c r="E58" s="1"/>
      <c r="H58" s="1"/>
      <c r="I58" s="1"/>
    </row>
    <row r="59" spans="1:9" ht="21.75" customHeight="1" x14ac:dyDescent="0.3">
      <c r="E59" s="1"/>
      <c r="H59" s="1"/>
      <c r="I59" s="1"/>
    </row>
    <row r="60" spans="1:9" ht="21.75" customHeight="1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x14ac:dyDescent="0.3"/>
    <row r="82" s="1" customFormat="1" x14ac:dyDescent="0.3"/>
    <row r="83" s="1" customFormat="1" ht="33.75" customHeigh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ht="20.25" customHeight="1" x14ac:dyDescent="0.3"/>
    <row r="92" s="1" customFormat="1" x14ac:dyDescent="0.3"/>
    <row r="93" s="1" customFormat="1" ht="33" customHeigh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ht="20.25" customHeigh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ht="21.75" customHeight="1" x14ac:dyDescent="0.3"/>
    <row r="135" s="1" customFormat="1" ht="21.75" customHeight="1" x14ac:dyDescent="0.3"/>
    <row r="136" s="1" customFormat="1" ht="21.75" customHeight="1" x14ac:dyDescent="0.3"/>
    <row r="137" s="1" customFormat="1" ht="21.75" customHeight="1" x14ac:dyDescent="0.3"/>
    <row r="138" s="1" customFormat="1" ht="21.75" customHeight="1" x14ac:dyDescent="0.3"/>
    <row r="139" s="1" customFormat="1" ht="21.75" customHeight="1" x14ac:dyDescent="0.3"/>
    <row r="140" s="1" customFormat="1" ht="21.75" customHeight="1" x14ac:dyDescent="0.3"/>
    <row r="141" s="1" customFormat="1" ht="21.75" customHeight="1" x14ac:dyDescent="0.3"/>
    <row r="142" s="1" customFormat="1" ht="21.75" customHeight="1" x14ac:dyDescent="0.3"/>
    <row r="143" s="1" customFormat="1" ht="21.75" customHeight="1" x14ac:dyDescent="0.3"/>
    <row r="144" s="1" customFormat="1" ht="21.75" customHeight="1" x14ac:dyDescent="0.3"/>
    <row r="145" s="1" customFormat="1" ht="21.75" customHeight="1" x14ac:dyDescent="0.3"/>
    <row r="146" s="1" customFormat="1" ht="21.75" customHeight="1" x14ac:dyDescent="0.3"/>
    <row r="147" s="1" customFormat="1" ht="21.75" customHeight="1" x14ac:dyDescent="0.3"/>
    <row r="148" s="1" customFormat="1" ht="21.75" customHeigh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ht="21.75" customHeight="1" x14ac:dyDescent="0.3"/>
    <row r="191" s="1" customFormat="1" ht="21.75" customHeigh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ht="21.75" customHeight="1" x14ac:dyDescent="0.3"/>
    <row r="198" s="1" customFormat="1" ht="21.75" customHeight="1" x14ac:dyDescent="0.3"/>
    <row r="199" s="1" customFormat="1" ht="21.75" customHeight="1" x14ac:dyDescent="0.3"/>
    <row r="200" s="1" customFormat="1" ht="21.75" customHeight="1" x14ac:dyDescent="0.3"/>
    <row r="201" s="1" customFormat="1" ht="21.75" customHeight="1" x14ac:dyDescent="0.3"/>
    <row r="202" s="1" customFormat="1" ht="21.75" customHeight="1" x14ac:dyDescent="0.3"/>
    <row r="203" s="1" customFormat="1" ht="21.75" customHeight="1" x14ac:dyDescent="0.3"/>
    <row r="204" s="1" customFormat="1" ht="21.75" customHeigh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ht="21.75" customHeight="1" x14ac:dyDescent="0.3"/>
    <row r="246" s="1" customFormat="1" ht="21.75" customHeight="1" x14ac:dyDescent="0.3"/>
    <row r="247" s="1" customFormat="1" ht="21.75" customHeigh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ht="21.75" customHeight="1" x14ac:dyDescent="0.3"/>
    <row r="254" s="1" customFormat="1" ht="21.75" customHeight="1" x14ac:dyDescent="0.3"/>
    <row r="255" s="1" customFormat="1" ht="21.75" customHeight="1" x14ac:dyDescent="0.3"/>
    <row r="256" s="1" customFormat="1" ht="21.75" customHeight="1" x14ac:dyDescent="0.3"/>
    <row r="257" s="1" customFormat="1" ht="21.75" customHeight="1" x14ac:dyDescent="0.3"/>
    <row r="258" s="1" customFormat="1" ht="21.75" customHeight="1" x14ac:dyDescent="0.3"/>
    <row r="259" s="1" customFormat="1" ht="21.75" customHeigh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0.25" customHeigh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ht="21.75" customHeight="1" x14ac:dyDescent="0.3"/>
    <row r="331" s="1" customFormat="1" ht="21.75" customHeight="1" x14ac:dyDescent="0.3"/>
    <row r="332" s="1" customFormat="1" ht="21.75" customHeight="1" x14ac:dyDescent="0.3"/>
    <row r="333" s="1" customFormat="1" ht="21.75" customHeight="1" x14ac:dyDescent="0.3"/>
    <row r="334" s="1" customFormat="1" ht="21.75" customHeight="1" x14ac:dyDescent="0.3"/>
    <row r="335" s="1" customFormat="1" ht="21.75" customHeight="1" x14ac:dyDescent="0.3"/>
    <row r="336" s="1" customFormat="1" ht="21.75" customHeight="1" x14ac:dyDescent="0.3"/>
    <row r="337" s="1" customFormat="1" ht="21.75" customHeight="1" x14ac:dyDescent="0.3"/>
    <row r="338" s="1" customFormat="1" ht="21.75" customHeight="1" x14ac:dyDescent="0.3"/>
    <row r="339" s="1" customFormat="1" ht="21.75" customHeight="1" x14ac:dyDescent="0.3"/>
    <row r="340" s="1" customFormat="1" ht="21.75" customHeight="1" x14ac:dyDescent="0.3"/>
    <row r="341" s="1" customFormat="1" ht="21.75" customHeight="1" x14ac:dyDescent="0.3"/>
    <row r="342" s="1" customFormat="1" ht="21.75" customHeight="1" x14ac:dyDescent="0.3"/>
    <row r="343" s="1" customFormat="1" ht="21.75" customHeight="1" x14ac:dyDescent="0.3"/>
    <row r="344" s="1" customFormat="1" ht="21.75" customHeigh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0.25" customHeigh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ht="22.5" customHeigh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ht="4.5" customHeight="1" x14ac:dyDescent="0.3"/>
    <row r="430" s="1" customFormat="1" x14ac:dyDescent="0.3"/>
    <row r="431" s="1" customFormat="1" x14ac:dyDescent="0.3"/>
    <row r="432" s="1" customFormat="1" ht="15.75" customHeigh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2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B30:D30"/>
    <mergeCell ref="B31:D31"/>
    <mergeCell ref="A49:I49"/>
    <mergeCell ref="A45:A47"/>
    <mergeCell ref="E45:E47"/>
    <mergeCell ref="F45:F47"/>
    <mergeCell ref="G45:G47"/>
    <mergeCell ref="H45:H47"/>
    <mergeCell ref="I45:I4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466"/>
  <sheetViews>
    <sheetView view="pageBreakPreview" zoomScale="120" zoomScaleNormal="100" zoomScaleSheetLayoutView="120" workbookViewId="0">
      <selection activeCell="A4" sqref="A4:I4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567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141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182" t="s">
        <v>142</v>
      </c>
      <c r="C8" s="70">
        <v>81000</v>
      </c>
      <c r="D8" s="70">
        <v>81000</v>
      </c>
      <c r="E8" s="35" t="s">
        <v>5</v>
      </c>
      <c r="F8" s="33" t="s">
        <v>74</v>
      </c>
      <c r="G8" s="33" t="s">
        <v>74</v>
      </c>
      <c r="H8" s="56" t="s">
        <v>6</v>
      </c>
      <c r="I8" s="32" t="s">
        <v>543</v>
      </c>
    </row>
    <row r="9" spans="1:10" ht="21.75" customHeight="1" x14ac:dyDescent="0.3">
      <c r="A9" s="142"/>
      <c r="B9" s="181"/>
      <c r="C9" s="108"/>
      <c r="D9" s="114"/>
      <c r="E9" s="18"/>
      <c r="F9" s="7" t="s">
        <v>143</v>
      </c>
      <c r="G9" s="7" t="s">
        <v>143</v>
      </c>
      <c r="H9" s="57" t="s">
        <v>7</v>
      </c>
      <c r="I9" s="150" t="s">
        <v>544</v>
      </c>
    </row>
    <row r="10" spans="1:10" ht="21.75" customHeight="1" x14ac:dyDescent="0.3">
      <c r="A10" s="140">
        <v>2</v>
      </c>
      <c r="B10" s="182" t="s">
        <v>144</v>
      </c>
      <c r="C10" s="109">
        <v>390</v>
      </c>
      <c r="D10" s="109">
        <v>390</v>
      </c>
      <c r="E10" s="35" t="s">
        <v>5</v>
      </c>
      <c r="F10" s="33" t="s">
        <v>115</v>
      </c>
      <c r="G10" s="33" t="s">
        <v>115</v>
      </c>
      <c r="H10" s="134" t="s">
        <v>6</v>
      </c>
      <c r="I10" s="132" t="s">
        <v>378</v>
      </c>
    </row>
    <row r="11" spans="1:10" ht="21.75" customHeight="1" x14ac:dyDescent="0.3">
      <c r="A11" s="142"/>
      <c r="B11" s="183" t="s">
        <v>145</v>
      </c>
      <c r="C11" s="110"/>
      <c r="D11" s="115"/>
      <c r="E11" s="78"/>
      <c r="F11" s="14" t="s">
        <v>146</v>
      </c>
      <c r="G11" s="14" t="s">
        <v>146</v>
      </c>
      <c r="H11" s="133" t="s">
        <v>353</v>
      </c>
      <c r="I11" s="150" t="s">
        <v>379</v>
      </c>
    </row>
    <row r="12" spans="1:10" ht="21.75" customHeight="1" x14ac:dyDescent="0.3">
      <c r="A12" s="140">
        <v>3</v>
      </c>
      <c r="B12" s="190" t="s">
        <v>148</v>
      </c>
      <c r="C12" s="109">
        <v>540</v>
      </c>
      <c r="D12" s="109">
        <v>540</v>
      </c>
      <c r="E12" s="2" t="s">
        <v>5</v>
      </c>
      <c r="F12" s="33" t="s">
        <v>115</v>
      </c>
      <c r="G12" s="33" t="s">
        <v>115</v>
      </c>
      <c r="H12" s="134" t="s">
        <v>6</v>
      </c>
      <c r="I12" s="132" t="s">
        <v>380</v>
      </c>
    </row>
    <row r="13" spans="1:10" ht="21.75" customHeight="1" x14ac:dyDescent="0.3">
      <c r="A13" s="77"/>
      <c r="B13" s="191" t="s">
        <v>149</v>
      </c>
      <c r="C13" s="108"/>
      <c r="D13" s="115"/>
      <c r="E13" s="78"/>
      <c r="F13" s="14" t="s">
        <v>147</v>
      </c>
      <c r="G13" s="14" t="s">
        <v>147</v>
      </c>
      <c r="H13" s="133" t="s">
        <v>353</v>
      </c>
      <c r="I13" s="150" t="s">
        <v>379</v>
      </c>
    </row>
    <row r="14" spans="1:10" ht="21.75" customHeight="1" x14ac:dyDescent="0.3">
      <c r="A14" s="174" t="s">
        <v>102</v>
      </c>
      <c r="B14" s="186" t="s">
        <v>116</v>
      </c>
      <c r="C14" s="70">
        <v>1515</v>
      </c>
      <c r="D14" s="116">
        <v>1515</v>
      </c>
      <c r="E14" s="4" t="s">
        <v>5</v>
      </c>
      <c r="F14" s="33" t="s">
        <v>115</v>
      </c>
      <c r="G14" s="33" t="s">
        <v>115</v>
      </c>
      <c r="H14" s="134" t="s">
        <v>6</v>
      </c>
      <c r="I14" s="132" t="s">
        <v>381</v>
      </c>
    </row>
    <row r="15" spans="1:10" ht="21.75" customHeight="1" x14ac:dyDescent="0.3">
      <c r="A15" s="175"/>
      <c r="B15" s="192"/>
      <c r="C15" s="6"/>
      <c r="D15" s="6"/>
      <c r="E15" s="7"/>
      <c r="F15" s="9" t="s">
        <v>150</v>
      </c>
      <c r="G15" s="9" t="s">
        <v>150</v>
      </c>
      <c r="H15" s="133" t="s">
        <v>353</v>
      </c>
      <c r="I15" s="150" t="s">
        <v>379</v>
      </c>
    </row>
    <row r="16" spans="1:10" ht="21.75" customHeight="1" x14ac:dyDescent="0.3">
      <c r="A16" s="176" t="s">
        <v>87</v>
      </c>
      <c r="B16" s="186" t="s">
        <v>152</v>
      </c>
      <c r="C16" s="111">
        <v>350</v>
      </c>
      <c r="D16" s="111">
        <v>350</v>
      </c>
      <c r="E16" s="2" t="s">
        <v>5</v>
      </c>
      <c r="F16" s="2" t="s">
        <v>124</v>
      </c>
      <c r="G16" s="2" t="s">
        <v>124</v>
      </c>
      <c r="H16" s="56" t="s">
        <v>6</v>
      </c>
      <c r="I16" s="132" t="s">
        <v>383</v>
      </c>
    </row>
    <row r="17" spans="1:9" ht="21.75" customHeight="1" x14ac:dyDescent="0.3">
      <c r="A17" s="177"/>
      <c r="B17" s="192" t="s">
        <v>153</v>
      </c>
      <c r="C17" s="6"/>
      <c r="D17" s="6"/>
      <c r="E17" s="7"/>
      <c r="F17" s="7" t="s">
        <v>151</v>
      </c>
      <c r="G17" s="7" t="s">
        <v>151</v>
      </c>
      <c r="H17" s="57" t="s">
        <v>7</v>
      </c>
      <c r="I17" s="150" t="s">
        <v>379</v>
      </c>
    </row>
    <row r="18" spans="1:9" x14ac:dyDescent="0.3">
      <c r="A18" s="140">
        <v>6</v>
      </c>
      <c r="B18" s="182" t="s">
        <v>155</v>
      </c>
      <c r="C18" s="112">
        <v>1230</v>
      </c>
      <c r="D18" s="117">
        <v>1230</v>
      </c>
      <c r="E18" s="2" t="s">
        <v>5</v>
      </c>
      <c r="F18" s="2" t="s">
        <v>128</v>
      </c>
      <c r="G18" s="2" t="s">
        <v>128</v>
      </c>
      <c r="H18" s="56" t="s">
        <v>6</v>
      </c>
      <c r="I18" s="132" t="s">
        <v>384</v>
      </c>
    </row>
    <row r="19" spans="1:9" x14ac:dyDescent="0.3">
      <c r="A19" s="14"/>
      <c r="B19" s="188"/>
      <c r="C19" s="113"/>
      <c r="D19" s="101"/>
      <c r="E19" s="102"/>
      <c r="F19" s="7" t="s">
        <v>154</v>
      </c>
      <c r="G19" s="7" t="s">
        <v>154</v>
      </c>
      <c r="H19" s="57" t="s">
        <v>7</v>
      </c>
      <c r="I19" s="150" t="s">
        <v>379</v>
      </c>
    </row>
    <row r="20" spans="1:9" x14ac:dyDescent="0.3">
      <c r="A20" s="37"/>
      <c r="B20" s="91"/>
      <c r="C20" s="38"/>
      <c r="D20" s="76"/>
      <c r="E20" s="39"/>
      <c r="F20" s="10"/>
      <c r="G20" s="10"/>
      <c r="H20" s="56"/>
    </row>
    <row r="21" spans="1:9" x14ac:dyDescent="0.3">
      <c r="A21" s="37"/>
      <c r="B21" s="91"/>
      <c r="C21" s="38"/>
      <c r="D21" s="76"/>
      <c r="E21" s="39"/>
      <c r="F21" s="10"/>
      <c r="G21" s="10"/>
      <c r="H21" s="56"/>
    </row>
    <row r="22" spans="1:9" x14ac:dyDescent="0.3">
      <c r="A22" s="37"/>
      <c r="B22" s="91"/>
      <c r="C22" s="38"/>
      <c r="D22" s="76"/>
      <c r="E22" s="39"/>
      <c r="F22" s="10"/>
      <c r="G22" s="10"/>
      <c r="H22" s="56"/>
    </row>
    <row r="23" spans="1:9" x14ac:dyDescent="0.3">
      <c r="A23" s="37"/>
      <c r="B23" s="91"/>
      <c r="C23" s="38"/>
      <c r="D23" s="76"/>
      <c r="E23" s="39"/>
      <c r="F23" s="10"/>
      <c r="G23" s="10"/>
      <c r="H23" s="56"/>
    </row>
    <row r="24" spans="1:9" x14ac:dyDescent="0.3">
      <c r="A24" s="37"/>
      <c r="B24" s="75"/>
      <c r="C24" s="38"/>
      <c r="D24" s="76"/>
      <c r="E24" s="39"/>
      <c r="F24" s="41"/>
      <c r="G24" s="41"/>
      <c r="H24" s="56"/>
    </row>
    <row r="25" spans="1:9" x14ac:dyDescent="0.3">
      <c r="A25" s="37"/>
      <c r="B25" s="75"/>
      <c r="C25" s="38"/>
      <c r="D25" s="76"/>
      <c r="E25" s="39"/>
      <c r="F25" s="41"/>
      <c r="G25" s="41"/>
      <c r="H25" s="56"/>
    </row>
    <row r="26" spans="1:9" x14ac:dyDescent="0.3">
      <c r="A26" s="37"/>
      <c r="B26" s="75"/>
      <c r="C26" s="38"/>
      <c r="D26" s="76"/>
      <c r="E26" s="39"/>
      <c r="F26" s="41"/>
      <c r="G26" s="41"/>
      <c r="H26" s="56"/>
    </row>
    <row r="27" spans="1:9" x14ac:dyDescent="0.3">
      <c r="A27" s="37"/>
      <c r="B27" s="75"/>
      <c r="C27" s="38"/>
      <c r="D27" s="76"/>
      <c r="E27" s="39"/>
      <c r="F27" s="41"/>
      <c r="G27" s="41"/>
      <c r="H27" s="56"/>
    </row>
    <row r="28" spans="1:9" x14ac:dyDescent="0.3">
      <c r="A28" s="37"/>
      <c r="B28" s="75"/>
      <c r="C28" s="38"/>
      <c r="D28" s="76"/>
      <c r="E28" s="39"/>
      <c r="F28" s="41"/>
      <c r="G28" s="41"/>
      <c r="H28" s="56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157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6</v>
      </c>
      <c r="D37" s="66">
        <f>C16+C14+C12+C10+C8+C18</f>
        <v>85025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6</v>
      </c>
      <c r="D41" s="189">
        <f>SUM(D35:D40)</f>
        <v>85025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ht="21.75" customHeight="1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ht="21.75" customHeight="1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ht="21.75" customHeight="1" x14ac:dyDescent="0.3">
      <c r="A48" s="55"/>
      <c r="E48" s="49"/>
      <c r="F48" s="55"/>
      <c r="G48" s="55"/>
      <c r="H48" s="59"/>
      <c r="I48" s="73"/>
    </row>
    <row r="49" spans="1:9" ht="21.75" customHeight="1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ht="21.75" customHeight="1" x14ac:dyDescent="0.3">
      <c r="E50" s="1"/>
      <c r="H50" s="1"/>
      <c r="I50" s="1"/>
    </row>
    <row r="51" spans="1:9" ht="21.75" customHeight="1" x14ac:dyDescent="0.3">
      <c r="E51" s="1"/>
      <c r="H51" s="1"/>
      <c r="I51" s="1"/>
    </row>
    <row r="52" spans="1:9" ht="21.75" customHeight="1" x14ac:dyDescent="0.3">
      <c r="E52" s="1"/>
      <c r="H52" s="1"/>
      <c r="I52" s="1"/>
    </row>
    <row r="53" spans="1:9" ht="21.75" customHeight="1" x14ac:dyDescent="0.3">
      <c r="E53" s="1"/>
      <c r="H53" s="1"/>
      <c r="I53" s="1"/>
    </row>
    <row r="54" spans="1:9" ht="21.75" customHeight="1" x14ac:dyDescent="0.3">
      <c r="E54" s="1"/>
      <c r="H54" s="1"/>
      <c r="I54" s="1"/>
    </row>
    <row r="55" spans="1:9" ht="21.75" customHeight="1" x14ac:dyDescent="0.3">
      <c r="E55" s="1"/>
      <c r="H55" s="1"/>
      <c r="I55" s="1"/>
    </row>
    <row r="56" spans="1:9" ht="21.75" customHeight="1" x14ac:dyDescent="0.3">
      <c r="E56" s="1"/>
      <c r="H56" s="1"/>
      <c r="I56" s="1"/>
    </row>
    <row r="57" spans="1:9" ht="21.75" customHeight="1" x14ac:dyDescent="0.3">
      <c r="E57" s="1"/>
      <c r="H57" s="1"/>
      <c r="I57" s="1"/>
    </row>
    <row r="58" spans="1:9" ht="21.75" customHeight="1" x14ac:dyDescent="0.3">
      <c r="E58" s="1"/>
      <c r="H58" s="1"/>
      <c r="I58" s="1"/>
    </row>
    <row r="59" spans="1:9" ht="21.75" customHeight="1" x14ac:dyDescent="0.3">
      <c r="E59" s="1"/>
      <c r="H59" s="1"/>
      <c r="I59" s="1"/>
    </row>
    <row r="60" spans="1:9" ht="21.75" customHeight="1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x14ac:dyDescent="0.3"/>
    <row r="82" s="1" customFormat="1" x14ac:dyDescent="0.3"/>
    <row r="83" s="1" customFormat="1" ht="33.75" customHeigh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ht="20.25" customHeight="1" x14ac:dyDescent="0.3"/>
    <row r="92" s="1" customFormat="1" x14ac:dyDescent="0.3"/>
    <row r="93" s="1" customFormat="1" ht="33" customHeigh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ht="20.25" customHeigh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ht="21.75" customHeight="1" x14ac:dyDescent="0.3"/>
    <row r="135" s="1" customFormat="1" ht="21.75" customHeight="1" x14ac:dyDescent="0.3"/>
    <row r="136" s="1" customFormat="1" ht="21.75" customHeight="1" x14ac:dyDescent="0.3"/>
    <row r="137" s="1" customFormat="1" ht="21.75" customHeight="1" x14ac:dyDescent="0.3"/>
    <row r="138" s="1" customFormat="1" ht="21.75" customHeight="1" x14ac:dyDescent="0.3"/>
    <row r="139" s="1" customFormat="1" ht="21.75" customHeight="1" x14ac:dyDescent="0.3"/>
    <row r="140" s="1" customFormat="1" ht="21.75" customHeight="1" x14ac:dyDescent="0.3"/>
    <row r="141" s="1" customFormat="1" ht="21.75" customHeight="1" x14ac:dyDescent="0.3"/>
    <row r="142" s="1" customFormat="1" ht="21.75" customHeight="1" x14ac:dyDescent="0.3"/>
    <row r="143" s="1" customFormat="1" ht="21.75" customHeight="1" x14ac:dyDescent="0.3"/>
    <row r="144" s="1" customFormat="1" ht="21.75" customHeight="1" x14ac:dyDescent="0.3"/>
    <row r="145" s="1" customFormat="1" ht="21.75" customHeight="1" x14ac:dyDescent="0.3"/>
    <row r="146" s="1" customFormat="1" ht="21.75" customHeight="1" x14ac:dyDescent="0.3"/>
    <row r="147" s="1" customFormat="1" ht="21.75" customHeight="1" x14ac:dyDescent="0.3"/>
    <row r="148" s="1" customFormat="1" ht="21.75" customHeigh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ht="21.75" customHeight="1" x14ac:dyDescent="0.3"/>
    <row r="191" s="1" customFormat="1" ht="21.75" customHeigh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ht="21.75" customHeight="1" x14ac:dyDescent="0.3"/>
    <row r="198" s="1" customFormat="1" ht="21.75" customHeight="1" x14ac:dyDescent="0.3"/>
    <row r="199" s="1" customFormat="1" ht="21.75" customHeight="1" x14ac:dyDescent="0.3"/>
    <row r="200" s="1" customFormat="1" ht="21.75" customHeight="1" x14ac:dyDescent="0.3"/>
    <row r="201" s="1" customFormat="1" ht="21.75" customHeight="1" x14ac:dyDescent="0.3"/>
    <row r="202" s="1" customFormat="1" ht="21.75" customHeight="1" x14ac:dyDescent="0.3"/>
    <row r="203" s="1" customFormat="1" ht="21.75" customHeight="1" x14ac:dyDescent="0.3"/>
    <row r="204" s="1" customFormat="1" ht="21.75" customHeigh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ht="21.75" customHeight="1" x14ac:dyDescent="0.3"/>
    <row r="246" s="1" customFormat="1" ht="21.75" customHeight="1" x14ac:dyDescent="0.3"/>
    <row r="247" s="1" customFormat="1" ht="21.75" customHeigh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ht="21.75" customHeight="1" x14ac:dyDescent="0.3"/>
    <row r="254" s="1" customFormat="1" ht="21.75" customHeight="1" x14ac:dyDescent="0.3"/>
    <row r="255" s="1" customFormat="1" ht="21.75" customHeight="1" x14ac:dyDescent="0.3"/>
    <row r="256" s="1" customFormat="1" ht="21.75" customHeight="1" x14ac:dyDescent="0.3"/>
    <row r="257" s="1" customFormat="1" ht="21.75" customHeight="1" x14ac:dyDescent="0.3"/>
    <row r="258" s="1" customFormat="1" ht="21.75" customHeight="1" x14ac:dyDescent="0.3"/>
    <row r="259" s="1" customFormat="1" ht="21.75" customHeigh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0.25" customHeigh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ht="21.75" customHeight="1" x14ac:dyDescent="0.3"/>
    <row r="331" s="1" customFormat="1" ht="21.75" customHeight="1" x14ac:dyDescent="0.3"/>
    <row r="332" s="1" customFormat="1" ht="21.75" customHeight="1" x14ac:dyDescent="0.3"/>
    <row r="333" s="1" customFormat="1" ht="21.75" customHeight="1" x14ac:dyDescent="0.3"/>
    <row r="334" s="1" customFormat="1" ht="21.75" customHeight="1" x14ac:dyDescent="0.3"/>
    <row r="335" s="1" customFormat="1" ht="21.75" customHeight="1" x14ac:dyDescent="0.3"/>
    <row r="336" s="1" customFormat="1" ht="21.75" customHeight="1" x14ac:dyDescent="0.3"/>
    <row r="337" s="1" customFormat="1" ht="21.75" customHeight="1" x14ac:dyDescent="0.3"/>
    <row r="338" s="1" customFormat="1" ht="21.75" customHeight="1" x14ac:dyDescent="0.3"/>
    <row r="339" s="1" customFormat="1" ht="21.75" customHeight="1" x14ac:dyDescent="0.3"/>
    <row r="340" s="1" customFormat="1" ht="21.75" customHeight="1" x14ac:dyDescent="0.3"/>
    <row r="341" s="1" customFormat="1" ht="21.75" customHeight="1" x14ac:dyDescent="0.3"/>
    <row r="342" s="1" customFormat="1" ht="21.75" customHeight="1" x14ac:dyDescent="0.3"/>
    <row r="343" s="1" customFormat="1" ht="21.75" customHeight="1" x14ac:dyDescent="0.3"/>
    <row r="344" s="1" customFormat="1" ht="21.75" customHeigh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0.25" customHeigh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ht="22.5" customHeigh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ht="4.5" customHeight="1" x14ac:dyDescent="0.3"/>
    <row r="430" s="1" customFormat="1" x14ac:dyDescent="0.3"/>
    <row r="431" s="1" customFormat="1" x14ac:dyDescent="0.3"/>
    <row r="432" s="1" customFormat="1" ht="15.75" customHeigh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2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I45:I47"/>
    <mergeCell ref="A49:I49"/>
    <mergeCell ref="G5:G7"/>
    <mergeCell ref="H5:H7"/>
    <mergeCell ref="I5:I7"/>
    <mergeCell ref="B30:D30"/>
    <mergeCell ref="B31:D31"/>
    <mergeCell ref="A45:A47"/>
    <mergeCell ref="E45:E47"/>
    <mergeCell ref="F45:F47"/>
    <mergeCell ref="G45:G47"/>
    <mergeCell ref="H45:H4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J495"/>
  <sheetViews>
    <sheetView view="pageBreakPreview" zoomScale="120" zoomScaleNormal="100" zoomScaleSheetLayoutView="120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568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158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182" t="s">
        <v>159</v>
      </c>
      <c r="C8" s="70">
        <v>410</v>
      </c>
      <c r="D8" s="195">
        <v>410</v>
      </c>
      <c r="E8" s="35" t="s">
        <v>5</v>
      </c>
      <c r="F8" s="2" t="s">
        <v>128</v>
      </c>
      <c r="G8" s="2" t="s">
        <v>128</v>
      </c>
      <c r="H8" s="134" t="s">
        <v>6</v>
      </c>
      <c r="I8" s="132" t="s">
        <v>382</v>
      </c>
    </row>
    <row r="9" spans="1:10" ht="21.75" customHeight="1" x14ac:dyDescent="0.3">
      <c r="A9" s="142"/>
      <c r="B9" s="181"/>
      <c r="C9" s="108"/>
      <c r="D9" s="196"/>
      <c r="E9" s="18"/>
      <c r="F9" s="7" t="s">
        <v>160</v>
      </c>
      <c r="G9" s="7" t="s">
        <v>160</v>
      </c>
      <c r="H9" s="133" t="s">
        <v>353</v>
      </c>
      <c r="I9" s="150" t="s">
        <v>385</v>
      </c>
    </row>
    <row r="10" spans="1:10" ht="21.75" customHeight="1" x14ac:dyDescent="0.3">
      <c r="A10" s="140">
        <v>2</v>
      </c>
      <c r="B10" s="206" t="s">
        <v>386</v>
      </c>
      <c r="C10" s="109">
        <v>1620</v>
      </c>
      <c r="D10" s="197">
        <v>1620</v>
      </c>
      <c r="E10" s="35" t="s">
        <v>5</v>
      </c>
      <c r="F10" s="33" t="s">
        <v>115</v>
      </c>
      <c r="G10" s="33" t="s">
        <v>115</v>
      </c>
      <c r="H10" s="134" t="s">
        <v>6</v>
      </c>
      <c r="I10" s="132" t="s">
        <v>388</v>
      </c>
    </row>
    <row r="11" spans="1:10" ht="21.75" customHeight="1" x14ac:dyDescent="0.3">
      <c r="A11" s="142"/>
      <c r="B11" s="191" t="s">
        <v>387</v>
      </c>
      <c r="C11" s="110"/>
      <c r="D11" s="198"/>
      <c r="E11" s="78"/>
      <c r="F11" s="14" t="s">
        <v>161</v>
      </c>
      <c r="G11" s="14" t="s">
        <v>161</v>
      </c>
      <c r="H11" s="133" t="s">
        <v>353</v>
      </c>
      <c r="I11" s="150" t="s">
        <v>385</v>
      </c>
    </row>
    <row r="12" spans="1:10" ht="21.75" customHeight="1" x14ac:dyDescent="0.3">
      <c r="A12" s="140">
        <v>3</v>
      </c>
      <c r="B12" s="207" t="s">
        <v>534</v>
      </c>
      <c r="C12" s="109">
        <v>2670</v>
      </c>
      <c r="D12" s="197">
        <v>2670</v>
      </c>
      <c r="E12" s="2" t="s">
        <v>5</v>
      </c>
      <c r="F12" s="2" t="s">
        <v>128</v>
      </c>
      <c r="G12" s="2" t="s">
        <v>128</v>
      </c>
      <c r="H12" s="134" t="s">
        <v>6</v>
      </c>
      <c r="I12" s="132" t="s">
        <v>389</v>
      </c>
    </row>
    <row r="13" spans="1:10" ht="21.75" customHeight="1" x14ac:dyDescent="0.3">
      <c r="A13" s="77"/>
      <c r="B13" s="191" t="s">
        <v>535</v>
      </c>
      <c r="C13" s="108"/>
      <c r="D13" s="198"/>
      <c r="E13" s="78"/>
      <c r="F13" s="14" t="s">
        <v>162</v>
      </c>
      <c r="G13" s="14" t="s">
        <v>162</v>
      </c>
      <c r="H13" s="133" t="s">
        <v>353</v>
      </c>
      <c r="I13" s="150" t="s">
        <v>390</v>
      </c>
    </row>
    <row r="14" spans="1:10" ht="21.75" customHeight="1" x14ac:dyDescent="0.3">
      <c r="A14" s="174" t="s">
        <v>102</v>
      </c>
      <c r="B14" s="208" t="s">
        <v>164</v>
      </c>
      <c r="C14" s="70">
        <v>2490</v>
      </c>
      <c r="D14" s="199">
        <v>2490</v>
      </c>
      <c r="E14" s="4" t="s">
        <v>5</v>
      </c>
      <c r="F14" s="2" t="s">
        <v>128</v>
      </c>
      <c r="G14" s="2" t="s">
        <v>128</v>
      </c>
      <c r="H14" s="134" t="s">
        <v>6</v>
      </c>
      <c r="I14" s="132" t="s">
        <v>391</v>
      </c>
    </row>
    <row r="15" spans="1:10" ht="21.75" customHeight="1" x14ac:dyDescent="0.3">
      <c r="A15" s="175"/>
      <c r="B15" s="192"/>
      <c r="C15" s="6"/>
      <c r="D15" s="200"/>
      <c r="E15" s="7"/>
      <c r="F15" s="9" t="s">
        <v>163</v>
      </c>
      <c r="G15" s="9" t="s">
        <v>163</v>
      </c>
      <c r="H15" s="133" t="s">
        <v>353</v>
      </c>
      <c r="I15" s="150" t="s">
        <v>390</v>
      </c>
    </row>
    <row r="16" spans="1:10" ht="21.75" customHeight="1" x14ac:dyDescent="0.3">
      <c r="A16" s="176" t="s">
        <v>87</v>
      </c>
      <c r="B16" s="208" t="s">
        <v>165</v>
      </c>
      <c r="C16" s="111">
        <v>2370</v>
      </c>
      <c r="D16" s="201">
        <v>2370</v>
      </c>
      <c r="E16" s="2" t="s">
        <v>5</v>
      </c>
      <c r="F16" s="2" t="s">
        <v>167</v>
      </c>
      <c r="G16" s="2" t="s">
        <v>167</v>
      </c>
      <c r="H16" s="56" t="s">
        <v>6</v>
      </c>
      <c r="I16" s="132" t="s">
        <v>392</v>
      </c>
    </row>
    <row r="17" spans="1:9" ht="21.75" customHeight="1" x14ac:dyDescent="0.3">
      <c r="A17" s="177"/>
      <c r="B17" s="192" t="s">
        <v>538</v>
      </c>
      <c r="C17" s="6"/>
      <c r="D17" s="200"/>
      <c r="E17" s="7"/>
      <c r="F17" s="7" t="s">
        <v>166</v>
      </c>
      <c r="G17" s="7" t="s">
        <v>166</v>
      </c>
      <c r="H17" s="57" t="s">
        <v>7</v>
      </c>
      <c r="I17" s="150" t="s">
        <v>390</v>
      </c>
    </row>
    <row r="18" spans="1:9" x14ac:dyDescent="0.3">
      <c r="A18" s="140">
        <v>6</v>
      </c>
      <c r="B18" s="182" t="s">
        <v>168</v>
      </c>
      <c r="C18" s="112">
        <v>2885</v>
      </c>
      <c r="D18" s="202">
        <v>2885</v>
      </c>
      <c r="E18" s="2" t="s">
        <v>5</v>
      </c>
      <c r="F18" s="33" t="s">
        <v>115</v>
      </c>
      <c r="G18" s="33" t="s">
        <v>115</v>
      </c>
      <c r="H18" s="134" t="s">
        <v>6</v>
      </c>
      <c r="I18" s="132" t="s">
        <v>393</v>
      </c>
    </row>
    <row r="19" spans="1:9" x14ac:dyDescent="0.3">
      <c r="A19" s="142"/>
      <c r="B19" s="188"/>
      <c r="C19" s="113"/>
      <c r="D19" s="168"/>
      <c r="E19" s="102"/>
      <c r="F19" s="7" t="s">
        <v>169</v>
      </c>
      <c r="G19" s="7" t="s">
        <v>169</v>
      </c>
      <c r="H19" s="133" t="s">
        <v>353</v>
      </c>
      <c r="I19" s="150" t="s">
        <v>390</v>
      </c>
    </row>
    <row r="20" spans="1:9" x14ac:dyDescent="0.3">
      <c r="A20" s="140">
        <v>7</v>
      </c>
      <c r="B20" s="182" t="s">
        <v>170</v>
      </c>
      <c r="C20" s="112">
        <v>790</v>
      </c>
      <c r="D20" s="202">
        <v>790</v>
      </c>
      <c r="E20" s="2" t="s">
        <v>5</v>
      </c>
      <c r="F20" s="2" t="s">
        <v>128</v>
      </c>
      <c r="G20" s="2" t="s">
        <v>128</v>
      </c>
      <c r="H20" s="56" t="s">
        <v>6</v>
      </c>
      <c r="I20" s="132" t="s">
        <v>394</v>
      </c>
    </row>
    <row r="21" spans="1:9" x14ac:dyDescent="0.3">
      <c r="A21" s="142"/>
      <c r="B21" s="188"/>
      <c r="C21" s="113"/>
      <c r="D21" s="168"/>
      <c r="E21" s="102"/>
      <c r="F21" s="7" t="s">
        <v>171</v>
      </c>
      <c r="G21" s="7" t="s">
        <v>171</v>
      </c>
      <c r="H21" s="57" t="s">
        <v>7</v>
      </c>
      <c r="I21" s="150" t="s">
        <v>395</v>
      </c>
    </row>
    <row r="22" spans="1:9" x14ac:dyDescent="0.3">
      <c r="A22" s="141">
        <v>8</v>
      </c>
      <c r="B22" s="209" t="s">
        <v>172</v>
      </c>
      <c r="C22" s="98">
        <v>1630</v>
      </c>
      <c r="D22" s="193">
        <v>1630</v>
      </c>
      <c r="E22" s="2" t="s">
        <v>5</v>
      </c>
      <c r="F22" s="103" t="s">
        <v>174</v>
      </c>
      <c r="G22" s="4" t="s">
        <v>174</v>
      </c>
      <c r="H22" s="56" t="s">
        <v>6</v>
      </c>
      <c r="I22" s="132" t="s">
        <v>398</v>
      </c>
    </row>
    <row r="23" spans="1:9" ht="20.25" customHeight="1" x14ac:dyDescent="0.3">
      <c r="A23" s="142"/>
      <c r="B23" s="210" t="s">
        <v>539</v>
      </c>
      <c r="C23" s="99"/>
      <c r="D23" s="168"/>
      <c r="E23" s="102"/>
      <c r="F23" s="104" t="s">
        <v>173</v>
      </c>
      <c r="G23" s="7" t="s">
        <v>173</v>
      </c>
      <c r="H23" s="138" t="s">
        <v>7</v>
      </c>
      <c r="I23" s="150" t="s">
        <v>395</v>
      </c>
    </row>
    <row r="24" spans="1:9" x14ac:dyDescent="0.3">
      <c r="A24" s="141">
        <v>9</v>
      </c>
      <c r="B24" s="209" t="s">
        <v>176</v>
      </c>
      <c r="C24" s="98">
        <v>574</v>
      </c>
      <c r="D24" s="193">
        <v>574</v>
      </c>
      <c r="E24" s="2" t="s">
        <v>5</v>
      </c>
      <c r="F24" s="33" t="s">
        <v>115</v>
      </c>
      <c r="G24" s="33" t="s">
        <v>115</v>
      </c>
      <c r="H24" s="139" t="s">
        <v>6</v>
      </c>
      <c r="I24" s="132" t="s">
        <v>401</v>
      </c>
    </row>
    <row r="25" spans="1:9" x14ac:dyDescent="0.3">
      <c r="A25" s="142"/>
      <c r="B25" s="210"/>
      <c r="C25" s="99"/>
      <c r="D25" s="168"/>
      <c r="E25" s="102"/>
      <c r="F25" s="104"/>
      <c r="G25" s="7"/>
      <c r="H25" s="133" t="s">
        <v>353</v>
      </c>
      <c r="I25" s="150" t="s">
        <v>395</v>
      </c>
    </row>
    <row r="26" spans="1:9" x14ac:dyDescent="0.3">
      <c r="A26" s="141">
        <v>10</v>
      </c>
      <c r="B26" s="182" t="s">
        <v>113</v>
      </c>
      <c r="C26" s="70">
        <v>1600</v>
      </c>
      <c r="D26" s="195">
        <v>1600</v>
      </c>
      <c r="E26" s="35" t="s">
        <v>5</v>
      </c>
      <c r="F26" s="33" t="s">
        <v>115</v>
      </c>
      <c r="G26" s="33" t="s">
        <v>115</v>
      </c>
      <c r="H26" s="134" t="s">
        <v>6</v>
      </c>
      <c r="I26" s="132" t="s">
        <v>402</v>
      </c>
    </row>
    <row r="27" spans="1:9" x14ac:dyDescent="0.3">
      <c r="A27" s="142"/>
      <c r="B27" s="181"/>
      <c r="C27" s="108"/>
      <c r="D27" s="196"/>
      <c r="E27" s="18"/>
      <c r="F27" s="7" t="s">
        <v>177</v>
      </c>
      <c r="G27" s="7" t="s">
        <v>177</v>
      </c>
      <c r="H27" s="133" t="s">
        <v>353</v>
      </c>
      <c r="I27" s="150" t="s">
        <v>395</v>
      </c>
    </row>
    <row r="28" spans="1:9" x14ac:dyDescent="0.3">
      <c r="A28" s="55"/>
      <c r="B28" s="75"/>
      <c r="C28" s="38"/>
      <c r="D28" s="203"/>
      <c r="E28" s="39"/>
      <c r="F28" s="41"/>
      <c r="G28" s="41"/>
      <c r="H28" s="56"/>
    </row>
    <row r="29" spans="1:9" x14ac:dyDescent="0.3">
      <c r="A29" s="55"/>
      <c r="B29" s="75"/>
      <c r="C29" s="38"/>
      <c r="D29" s="203"/>
      <c r="E29" s="39"/>
      <c r="F29" s="41"/>
      <c r="G29" s="41"/>
      <c r="H29" s="56"/>
    </row>
    <row r="30" spans="1:9" x14ac:dyDescent="0.3">
      <c r="A30" s="231" t="s">
        <v>1</v>
      </c>
      <c r="B30" s="246" t="s">
        <v>2</v>
      </c>
      <c r="C30" s="231" t="s">
        <v>8</v>
      </c>
      <c r="D30" s="249" t="s">
        <v>3</v>
      </c>
      <c r="E30" s="234" t="s">
        <v>4</v>
      </c>
      <c r="F30" s="231" t="s">
        <v>9</v>
      </c>
      <c r="G30" s="231" t="s">
        <v>10</v>
      </c>
      <c r="H30" s="237" t="s">
        <v>11</v>
      </c>
      <c r="I30" s="240" t="s">
        <v>12</v>
      </c>
    </row>
    <row r="31" spans="1:9" x14ac:dyDescent="0.3">
      <c r="A31" s="232"/>
      <c r="B31" s="247"/>
      <c r="C31" s="232"/>
      <c r="D31" s="250"/>
      <c r="E31" s="235"/>
      <c r="F31" s="232"/>
      <c r="G31" s="232"/>
      <c r="H31" s="238"/>
      <c r="I31" s="241"/>
    </row>
    <row r="32" spans="1:9" x14ac:dyDescent="0.3">
      <c r="A32" s="233"/>
      <c r="B32" s="248"/>
      <c r="C32" s="233"/>
      <c r="D32" s="251"/>
      <c r="E32" s="236"/>
      <c r="F32" s="233"/>
      <c r="G32" s="233"/>
      <c r="H32" s="239"/>
      <c r="I32" s="242"/>
    </row>
    <row r="33" spans="1:9" x14ac:dyDescent="0.3">
      <c r="A33" s="140">
        <v>11</v>
      </c>
      <c r="B33" s="211" t="s">
        <v>342</v>
      </c>
      <c r="C33" s="70">
        <v>4800</v>
      </c>
      <c r="D33" s="195">
        <v>4800</v>
      </c>
      <c r="E33" s="35" t="s">
        <v>5</v>
      </c>
      <c r="F33" s="194" t="s">
        <v>178</v>
      </c>
      <c r="G33" s="194" t="s">
        <v>178</v>
      </c>
      <c r="H33" s="134" t="s">
        <v>6</v>
      </c>
      <c r="I33" s="132" t="s">
        <v>537</v>
      </c>
    </row>
    <row r="34" spans="1:9" x14ac:dyDescent="0.3">
      <c r="A34" s="142"/>
      <c r="B34" s="181"/>
      <c r="C34" s="108"/>
      <c r="D34" s="196"/>
      <c r="E34" s="18"/>
      <c r="F34" s="7" t="s">
        <v>137</v>
      </c>
      <c r="G34" s="7" t="s">
        <v>137</v>
      </c>
      <c r="H34" s="133" t="s">
        <v>353</v>
      </c>
      <c r="I34" s="150" t="s">
        <v>400</v>
      </c>
    </row>
    <row r="35" spans="1:9" x14ac:dyDescent="0.3">
      <c r="A35" s="140">
        <v>12</v>
      </c>
      <c r="B35" s="182" t="s">
        <v>180</v>
      </c>
      <c r="C35" s="109">
        <v>675</v>
      </c>
      <c r="D35" s="197">
        <v>675</v>
      </c>
      <c r="E35" s="35" t="s">
        <v>5</v>
      </c>
      <c r="F35" s="2" t="s">
        <v>128</v>
      </c>
      <c r="G35" s="2" t="s">
        <v>128</v>
      </c>
      <c r="H35" s="134" t="s">
        <v>6</v>
      </c>
      <c r="I35" s="132" t="s">
        <v>403</v>
      </c>
    </row>
    <row r="36" spans="1:9" x14ac:dyDescent="0.3">
      <c r="A36" s="142"/>
      <c r="B36" s="183"/>
      <c r="C36" s="110"/>
      <c r="D36" s="198"/>
      <c r="E36" s="78"/>
      <c r="F36" s="14" t="s">
        <v>179</v>
      </c>
      <c r="G36" s="14" t="s">
        <v>179</v>
      </c>
      <c r="H36" s="133" t="s">
        <v>353</v>
      </c>
      <c r="I36" s="150" t="s">
        <v>400</v>
      </c>
    </row>
    <row r="37" spans="1:9" ht="20.25" customHeight="1" x14ac:dyDescent="0.3">
      <c r="A37" s="141">
        <v>13</v>
      </c>
      <c r="B37" s="209" t="s">
        <v>540</v>
      </c>
      <c r="C37" s="111">
        <v>1800</v>
      </c>
      <c r="D37" s="201">
        <v>1800</v>
      </c>
      <c r="E37" s="2" t="s">
        <v>5</v>
      </c>
      <c r="F37" s="2" t="s">
        <v>167</v>
      </c>
      <c r="G37" s="2" t="s">
        <v>167</v>
      </c>
      <c r="H37" s="56" t="s">
        <v>6</v>
      </c>
      <c r="I37" s="132" t="s">
        <v>399</v>
      </c>
    </row>
    <row r="38" spans="1:9" ht="20.25" customHeight="1" x14ac:dyDescent="0.3">
      <c r="A38" s="141"/>
      <c r="B38" s="210"/>
      <c r="C38" s="6"/>
      <c r="D38" s="200"/>
      <c r="E38" s="7"/>
      <c r="F38" s="7" t="s">
        <v>175</v>
      </c>
      <c r="G38" s="7" t="s">
        <v>175</v>
      </c>
      <c r="H38" s="138" t="s">
        <v>7</v>
      </c>
      <c r="I38" s="150" t="s">
        <v>400</v>
      </c>
    </row>
    <row r="39" spans="1:9" x14ac:dyDescent="0.3">
      <c r="A39" s="140">
        <v>14</v>
      </c>
      <c r="B39" s="182" t="s">
        <v>181</v>
      </c>
      <c r="C39" s="109">
        <v>4260</v>
      </c>
      <c r="D39" s="197">
        <v>4260</v>
      </c>
      <c r="E39" s="35" t="s">
        <v>5</v>
      </c>
      <c r="F39" s="33" t="s">
        <v>136</v>
      </c>
      <c r="G39" s="33" t="s">
        <v>136</v>
      </c>
      <c r="H39" s="134" t="s">
        <v>6</v>
      </c>
      <c r="I39" s="132" t="s">
        <v>404</v>
      </c>
    </row>
    <row r="40" spans="1:9" x14ac:dyDescent="0.3">
      <c r="A40" s="142"/>
      <c r="B40" s="183" t="s">
        <v>182</v>
      </c>
      <c r="C40" s="110"/>
      <c r="D40" s="198"/>
      <c r="E40" s="78"/>
      <c r="F40" s="14" t="s">
        <v>183</v>
      </c>
      <c r="G40" s="14" t="s">
        <v>183</v>
      </c>
      <c r="H40" s="133" t="s">
        <v>353</v>
      </c>
      <c r="I40" s="150" t="s">
        <v>405</v>
      </c>
    </row>
    <row r="41" spans="1:9" x14ac:dyDescent="0.3">
      <c r="A41" s="140">
        <v>15</v>
      </c>
      <c r="B41" s="182" t="s">
        <v>184</v>
      </c>
      <c r="C41" s="109">
        <v>900</v>
      </c>
      <c r="D41" s="197">
        <v>900</v>
      </c>
      <c r="E41" s="35" t="s">
        <v>5</v>
      </c>
      <c r="F41" s="2" t="s">
        <v>128</v>
      </c>
      <c r="G41" s="2" t="s">
        <v>128</v>
      </c>
      <c r="H41" s="134" t="s">
        <v>6</v>
      </c>
      <c r="I41" s="132" t="s">
        <v>406</v>
      </c>
    </row>
    <row r="42" spans="1:9" x14ac:dyDescent="0.3">
      <c r="A42" s="142"/>
      <c r="B42" s="183"/>
      <c r="C42" s="110"/>
      <c r="D42" s="198"/>
      <c r="E42" s="78"/>
      <c r="F42" s="14" t="s">
        <v>185</v>
      </c>
      <c r="G42" s="14" t="s">
        <v>185</v>
      </c>
      <c r="H42" s="133" t="s">
        <v>353</v>
      </c>
      <c r="I42" s="150" t="s">
        <v>407</v>
      </c>
    </row>
    <row r="43" spans="1:9" x14ac:dyDescent="0.3">
      <c r="A43" s="140">
        <v>16</v>
      </c>
      <c r="B43" s="182" t="s">
        <v>190</v>
      </c>
      <c r="C43" s="109">
        <v>1068</v>
      </c>
      <c r="D43" s="197">
        <v>1068</v>
      </c>
      <c r="E43" s="35" t="s">
        <v>5</v>
      </c>
      <c r="F43" s="2" t="s">
        <v>128</v>
      </c>
      <c r="G43" s="2" t="s">
        <v>128</v>
      </c>
      <c r="H43" s="134" t="s">
        <v>6</v>
      </c>
      <c r="I43" s="132" t="s">
        <v>408</v>
      </c>
    </row>
    <row r="44" spans="1:9" x14ac:dyDescent="0.3">
      <c r="A44" s="142"/>
      <c r="B44" s="183"/>
      <c r="C44" s="110"/>
      <c r="D44" s="198"/>
      <c r="E44" s="78"/>
      <c r="F44" s="14" t="s">
        <v>189</v>
      </c>
      <c r="G44" s="14" t="s">
        <v>189</v>
      </c>
      <c r="H44" s="133" t="s">
        <v>353</v>
      </c>
      <c r="I44" s="150" t="s">
        <v>407</v>
      </c>
    </row>
    <row r="45" spans="1:9" x14ac:dyDescent="0.3">
      <c r="A45" s="140">
        <v>17</v>
      </c>
      <c r="B45" s="182" t="s">
        <v>191</v>
      </c>
      <c r="C45" s="109">
        <v>2250</v>
      </c>
      <c r="D45" s="197">
        <v>2250</v>
      </c>
      <c r="E45" s="35" t="s">
        <v>5</v>
      </c>
      <c r="F45" s="2" t="s">
        <v>128</v>
      </c>
      <c r="G45" s="2" t="s">
        <v>128</v>
      </c>
      <c r="H45" s="134" t="s">
        <v>6</v>
      </c>
      <c r="I45" s="132" t="s">
        <v>409</v>
      </c>
    </row>
    <row r="46" spans="1:9" x14ac:dyDescent="0.3">
      <c r="A46" s="142"/>
      <c r="B46" s="183"/>
      <c r="C46" s="110"/>
      <c r="D46" s="198"/>
      <c r="E46" s="78"/>
      <c r="F46" s="14" t="s">
        <v>192</v>
      </c>
      <c r="G46" s="14" t="s">
        <v>192</v>
      </c>
      <c r="H46" s="133" t="s">
        <v>353</v>
      </c>
      <c r="I46" s="150" t="s">
        <v>407</v>
      </c>
    </row>
    <row r="47" spans="1:9" x14ac:dyDescent="0.3">
      <c r="A47" s="140">
        <v>18</v>
      </c>
      <c r="B47" s="212" t="s">
        <v>194</v>
      </c>
      <c r="C47" s="109">
        <v>3900</v>
      </c>
      <c r="D47" s="197">
        <v>3900</v>
      </c>
      <c r="E47" s="35" t="s">
        <v>5</v>
      </c>
      <c r="F47" s="2" t="s">
        <v>167</v>
      </c>
      <c r="G47" s="2" t="s">
        <v>167</v>
      </c>
      <c r="H47" s="134" t="s">
        <v>6</v>
      </c>
      <c r="I47" s="132" t="s">
        <v>410</v>
      </c>
    </row>
    <row r="48" spans="1:9" x14ac:dyDescent="0.3">
      <c r="A48" s="142"/>
      <c r="B48" s="213" t="s">
        <v>536</v>
      </c>
      <c r="C48" s="110"/>
      <c r="D48" s="198"/>
      <c r="E48" s="78"/>
      <c r="F48" s="14" t="s">
        <v>193</v>
      </c>
      <c r="G48" s="14" t="s">
        <v>193</v>
      </c>
      <c r="H48" s="133" t="s">
        <v>353</v>
      </c>
      <c r="I48" s="150" t="s">
        <v>407</v>
      </c>
    </row>
    <row r="49" spans="1:9" x14ac:dyDescent="0.3">
      <c r="A49" s="140">
        <v>19</v>
      </c>
      <c r="B49" s="182" t="s">
        <v>188</v>
      </c>
      <c r="C49" s="109">
        <v>1320</v>
      </c>
      <c r="D49" s="109">
        <v>1320</v>
      </c>
      <c r="E49" s="35" t="s">
        <v>5</v>
      </c>
      <c r="F49" s="2" t="s">
        <v>186</v>
      </c>
      <c r="G49" s="2" t="s">
        <v>186</v>
      </c>
      <c r="H49" s="58" t="s">
        <v>6</v>
      </c>
      <c r="I49" s="132" t="s">
        <v>411</v>
      </c>
    </row>
    <row r="50" spans="1:9" x14ac:dyDescent="0.3">
      <c r="A50" s="142"/>
      <c r="B50" s="183"/>
      <c r="C50" s="110"/>
      <c r="D50" s="115"/>
      <c r="E50" s="78"/>
      <c r="F50" s="14" t="s">
        <v>187</v>
      </c>
      <c r="G50" s="14" t="s">
        <v>187</v>
      </c>
      <c r="H50" s="57" t="s">
        <v>7</v>
      </c>
      <c r="I50" s="150" t="s">
        <v>412</v>
      </c>
    </row>
    <row r="51" spans="1:9" x14ac:dyDescent="0.3">
      <c r="A51" s="214"/>
      <c r="B51" s="143"/>
      <c r="C51" s="144"/>
      <c r="D51" s="144"/>
      <c r="E51" s="145"/>
      <c r="F51" s="146"/>
      <c r="G51" s="146"/>
      <c r="H51" s="147"/>
      <c r="I51" s="147"/>
    </row>
    <row r="52" spans="1:9" x14ac:dyDescent="0.3">
      <c r="A52" s="37"/>
      <c r="B52" s="37"/>
      <c r="C52" s="120"/>
      <c r="D52" s="121"/>
      <c r="E52" s="122"/>
      <c r="F52" s="37"/>
      <c r="G52" s="37"/>
      <c r="H52" s="148"/>
      <c r="I52" s="148"/>
    </row>
    <row r="53" spans="1:9" x14ac:dyDescent="0.3">
      <c r="A53" s="37"/>
      <c r="B53" s="75"/>
      <c r="C53" s="120"/>
      <c r="D53" s="121"/>
      <c r="E53" s="122"/>
      <c r="F53" s="37"/>
      <c r="G53" s="37"/>
      <c r="H53" s="56"/>
      <c r="I53" s="123"/>
    </row>
    <row r="54" spans="1:9" x14ac:dyDescent="0.3">
      <c r="A54" s="37"/>
      <c r="B54" s="75"/>
      <c r="C54" s="120"/>
      <c r="D54" s="121"/>
      <c r="E54" s="122"/>
      <c r="F54" s="37"/>
      <c r="G54" s="37"/>
      <c r="H54" s="56"/>
      <c r="I54" s="123"/>
    </row>
    <row r="55" spans="1:9" x14ac:dyDescent="0.3">
      <c r="A55" s="37"/>
      <c r="B55" s="75"/>
      <c r="C55" s="120"/>
      <c r="D55" s="121"/>
      <c r="E55" s="122"/>
      <c r="F55" s="37"/>
      <c r="G55" s="37"/>
      <c r="H55" s="56"/>
      <c r="I55" s="123"/>
    </row>
    <row r="56" spans="1:9" x14ac:dyDescent="0.3">
      <c r="A56" s="37"/>
      <c r="B56" s="75"/>
      <c r="C56" s="120"/>
      <c r="D56" s="121"/>
      <c r="E56" s="122"/>
      <c r="F56" s="37"/>
      <c r="G56" s="37"/>
      <c r="H56" s="56"/>
      <c r="I56" s="123"/>
    </row>
    <row r="57" spans="1:9" x14ac:dyDescent="0.3">
      <c r="A57" s="37"/>
      <c r="B57" s="75"/>
      <c r="C57" s="120"/>
      <c r="D57" s="121"/>
      <c r="E57" s="122"/>
      <c r="F57" s="37"/>
      <c r="G57" s="37"/>
      <c r="H57" s="56"/>
      <c r="I57" s="123"/>
    </row>
    <row r="58" spans="1:9" x14ac:dyDescent="0.3">
      <c r="A58" s="37"/>
      <c r="B58" s="75"/>
      <c r="C58" s="38"/>
      <c r="D58" s="76"/>
      <c r="E58" s="39"/>
      <c r="F58" s="41"/>
      <c r="G58" s="41"/>
      <c r="H58" s="56"/>
    </row>
    <row r="59" spans="1:9" x14ac:dyDescent="0.3">
      <c r="A59" s="37"/>
      <c r="B59" s="245" t="s">
        <v>75</v>
      </c>
      <c r="C59" s="245"/>
      <c r="D59" s="245"/>
      <c r="E59" s="39"/>
      <c r="F59" s="37"/>
      <c r="G59" s="37"/>
      <c r="H59" s="56"/>
    </row>
    <row r="60" spans="1:9" x14ac:dyDescent="0.3">
      <c r="A60" s="37"/>
      <c r="B60" s="245" t="s">
        <v>156</v>
      </c>
      <c r="C60" s="245"/>
      <c r="D60" s="245"/>
      <c r="E60" s="39"/>
      <c r="F60" s="37"/>
      <c r="G60" s="37"/>
      <c r="H60" s="56"/>
    </row>
    <row r="61" spans="1:9" x14ac:dyDescent="0.3">
      <c r="A61" s="37"/>
      <c r="B61" s="19"/>
      <c r="C61" s="19"/>
      <c r="D61" s="19"/>
      <c r="E61" s="39"/>
      <c r="F61" s="40"/>
      <c r="G61" s="40"/>
      <c r="H61" s="56"/>
    </row>
    <row r="62" spans="1:9" x14ac:dyDescent="0.3">
      <c r="A62" s="37"/>
      <c r="B62" s="1" t="s">
        <v>13</v>
      </c>
      <c r="C62" s="20"/>
      <c r="D62" s="20"/>
      <c r="E62" s="39"/>
      <c r="F62" s="40"/>
      <c r="G62" s="40"/>
      <c r="H62" s="56"/>
    </row>
    <row r="63" spans="1:9" x14ac:dyDescent="0.3">
      <c r="A63" s="37"/>
      <c r="B63" s="42" t="s">
        <v>14</v>
      </c>
      <c r="C63" s="43" t="s">
        <v>15</v>
      </c>
      <c r="D63" s="44" t="s">
        <v>16</v>
      </c>
      <c r="E63" s="39"/>
      <c r="F63" s="40"/>
      <c r="G63" s="40"/>
      <c r="H63" s="56"/>
    </row>
    <row r="64" spans="1:9" x14ac:dyDescent="0.3">
      <c r="A64" s="37"/>
      <c r="B64" s="22" t="s">
        <v>17</v>
      </c>
      <c r="C64" s="23">
        <v>0</v>
      </c>
      <c r="D64" s="64">
        <v>0</v>
      </c>
      <c r="E64" s="39"/>
      <c r="F64" s="40"/>
      <c r="G64" s="40"/>
      <c r="H64" s="56"/>
    </row>
    <row r="65" spans="1:9" x14ac:dyDescent="0.3">
      <c r="A65" s="37"/>
      <c r="B65" s="24" t="s">
        <v>18</v>
      </c>
      <c r="C65" s="25">
        <v>0</v>
      </c>
      <c r="D65" s="65">
        <v>0</v>
      </c>
      <c r="E65" s="39"/>
      <c r="F65" s="40"/>
      <c r="G65" s="40"/>
      <c r="H65" s="56"/>
    </row>
    <row r="66" spans="1:9" x14ac:dyDescent="0.3">
      <c r="A66" s="63"/>
      <c r="B66" s="26" t="s">
        <v>19</v>
      </c>
      <c r="C66" s="27">
        <v>19</v>
      </c>
      <c r="D66" s="66">
        <f>C16+C14+C12+C10+C8+C18+C20+C22+C24+C26+C33+C35+C37+C39+C41+C43+C45+C47+C49</f>
        <v>38012</v>
      </c>
      <c r="E66" s="10"/>
      <c r="F66" s="54"/>
      <c r="G66" s="54"/>
      <c r="H66" s="56"/>
    </row>
    <row r="67" spans="1:9" x14ac:dyDescent="0.3">
      <c r="A67" s="63"/>
      <c r="B67" s="26" t="s">
        <v>20</v>
      </c>
      <c r="C67" s="27">
        <v>0</v>
      </c>
      <c r="D67" s="66">
        <v>0</v>
      </c>
      <c r="E67" s="39"/>
      <c r="F67" s="40"/>
      <c r="G67" s="40"/>
      <c r="H67" s="56"/>
    </row>
    <row r="68" spans="1:9" ht="21.75" customHeight="1" x14ac:dyDescent="0.3">
      <c r="A68" s="63"/>
      <c r="B68" s="26" t="s">
        <v>21</v>
      </c>
      <c r="C68" s="27">
        <v>0</v>
      </c>
      <c r="D68" s="66">
        <v>0</v>
      </c>
      <c r="E68" s="10"/>
      <c r="F68" s="54"/>
      <c r="G68" s="54"/>
      <c r="H68" s="56"/>
    </row>
    <row r="69" spans="1:9" ht="21.75" customHeight="1" x14ac:dyDescent="0.3">
      <c r="A69" s="63"/>
      <c r="B69" s="26"/>
      <c r="C69" s="29"/>
      <c r="D69" s="28"/>
      <c r="E69" s="10"/>
      <c r="F69" s="54"/>
      <c r="G69" s="54"/>
      <c r="H69" s="56"/>
    </row>
    <row r="70" spans="1:9" ht="21.75" customHeight="1" x14ac:dyDescent="0.3">
      <c r="A70" s="37"/>
      <c r="B70" s="21" t="s">
        <v>22</v>
      </c>
      <c r="C70" s="21">
        <f>SUM(C64:C69)</f>
        <v>19</v>
      </c>
      <c r="D70" s="189">
        <f>SUM(D64:D69)</f>
        <v>38012</v>
      </c>
      <c r="E70" s="39"/>
      <c r="F70" s="37"/>
      <c r="G70" s="37"/>
      <c r="H70" s="56"/>
    </row>
    <row r="71" spans="1:9" ht="21.75" customHeight="1" x14ac:dyDescent="0.3">
      <c r="A71" s="37"/>
      <c r="E71" s="39"/>
      <c r="F71" s="37"/>
      <c r="G71" s="37"/>
      <c r="H71" s="56"/>
    </row>
    <row r="72" spans="1:9" ht="21.75" customHeight="1" x14ac:dyDescent="0.3">
      <c r="A72" s="37"/>
      <c r="B72" s="20" t="s">
        <v>23</v>
      </c>
      <c r="E72" s="39"/>
      <c r="F72" s="37"/>
      <c r="G72" s="37"/>
      <c r="H72" s="56"/>
    </row>
    <row r="73" spans="1:9" ht="21.75" customHeight="1" x14ac:dyDescent="0.3">
      <c r="A73" s="37"/>
      <c r="B73" s="1" t="s">
        <v>24</v>
      </c>
      <c r="E73" s="39"/>
      <c r="F73" s="37"/>
      <c r="G73" s="37"/>
      <c r="H73" s="56"/>
    </row>
    <row r="74" spans="1:9" ht="21.75" customHeight="1" x14ac:dyDescent="0.3">
      <c r="A74" s="227"/>
      <c r="E74" s="228"/>
      <c r="F74" s="227"/>
      <c r="G74" s="227"/>
      <c r="H74" s="243"/>
      <c r="I74" s="244"/>
    </row>
    <row r="75" spans="1:9" ht="21.75" customHeight="1" x14ac:dyDescent="0.3">
      <c r="A75" s="227"/>
      <c r="B75" s="20" t="s">
        <v>25</v>
      </c>
      <c r="E75" s="228"/>
      <c r="F75" s="227"/>
      <c r="G75" s="227"/>
      <c r="H75" s="243"/>
      <c r="I75" s="244"/>
    </row>
    <row r="76" spans="1:9" ht="21.75" customHeight="1" x14ac:dyDescent="0.3">
      <c r="A76" s="227"/>
      <c r="B76" s="1" t="s">
        <v>24</v>
      </c>
      <c r="E76" s="228"/>
      <c r="F76" s="227"/>
      <c r="G76" s="227"/>
      <c r="H76" s="243"/>
      <c r="I76" s="244"/>
    </row>
    <row r="77" spans="1:9" ht="21.75" customHeight="1" x14ac:dyDescent="0.3">
      <c r="A77" s="55"/>
      <c r="E77" s="49"/>
      <c r="F77" s="55"/>
      <c r="G77" s="55"/>
      <c r="H77" s="59"/>
      <c r="I77" s="73"/>
    </row>
    <row r="78" spans="1:9" ht="21.75" customHeight="1" x14ac:dyDescent="0.3">
      <c r="A78" s="226"/>
      <c r="B78" s="226"/>
      <c r="C78" s="226"/>
      <c r="D78" s="226"/>
      <c r="E78" s="226"/>
      <c r="F78" s="226"/>
      <c r="G78" s="226"/>
      <c r="H78" s="226"/>
      <c r="I78" s="226"/>
    </row>
    <row r="79" spans="1:9" ht="21.75" customHeight="1" x14ac:dyDescent="0.3">
      <c r="E79" s="1"/>
      <c r="H79" s="1"/>
      <c r="I79" s="1"/>
    </row>
    <row r="80" spans="1:9" ht="21.75" customHeight="1" x14ac:dyDescent="0.3">
      <c r="E80" s="1"/>
      <c r="H80" s="1"/>
      <c r="I80" s="1"/>
    </row>
    <row r="81" s="1" customFormat="1" ht="21.75" customHeight="1" x14ac:dyDescent="0.3"/>
    <row r="82" s="1" customFormat="1" ht="21.75" customHeight="1" x14ac:dyDescent="0.3"/>
    <row r="83" s="1" customFormat="1" ht="21.75" customHeight="1" x14ac:dyDescent="0.3"/>
    <row r="84" s="1" customFormat="1" ht="21.75" customHeight="1" x14ac:dyDescent="0.3"/>
    <row r="85" s="1" customFormat="1" ht="21.75" customHeight="1" x14ac:dyDescent="0.3"/>
    <row r="86" s="1" customFormat="1" ht="21.75" customHeight="1" x14ac:dyDescent="0.3"/>
    <row r="87" s="1" customFormat="1" ht="21.75" customHeight="1" x14ac:dyDescent="0.3"/>
    <row r="88" s="1" customFormat="1" ht="21.75" customHeight="1" x14ac:dyDescent="0.3"/>
    <row r="89" s="1" customFormat="1" ht="21.75" customHeigh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ht="21.75" customHeight="1" x14ac:dyDescent="0.3"/>
    <row r="97" s="1" customFormat="1" ht="21.75" customHeight="1" x14ac:dyDescent="0.3"/>
    <row r="98" s="1" customFormat="1" ht="21.75" customHeight="1" x14ac:dyDescent="0.3"/>
    <row r="99" s="1" customFormat="1" ht="21.75" customHeight="1" x14ac:dyDescent="0.3"/>
    <row r="100" s="1" customFormat="1" ht="21.75" customHeight="1" x14ac:dyDescent="0.3"/>
    <row r="101" s="1" customFormat="1" ht="21.75" customHeight="1" x14ac:dyDescent="0.3"/>
    <row r="102" s="1" customFormat="1" ht="21.75" customHeight="1" x14ac:dyDescent="0.3"/>
    <row r="103" s="1" customFormat="1" x14ac:dyDescent="0.3"/>
    <row r="104" s="1" customFormat="1" x14ac:dyDescent="0.3"/>
    <row r="105" s="1" customFormat="1" ht="33.75" customHeigh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ht="20.25" customHeight="1" x14ac:dyDescent="0.3"/>
    <row r="114" s="1" customFormat="1" x14ac:dyDescent="0.3"/>
    <row r="115" s="1" customFormat="1" ht="33" customHeigh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ht="20.25" customHeigh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ht="21.75" customHeight="1" x14ac:dyDescent="0.3"/>
    <row r="157" s="1" customFormat="1" ht="21.75" customHeight="1" x14ac:dyDescent="0.3"/>
    <row r="158" s="1" customFormat="1" ht="21.75" customHeight="1" x14ac:dyDescent="0.3"/>
    <row r="159" s="1" customFormat="1" ht="21.75" customHeight="1" x14ac:dyDescent="0.3"/>
    <row r="160" s="1" customFormat="1" ht="21.75" customHeight="1" x14ac:dyDescent="0.3"/>
    <row r="161" s="1" customFormat="1" ht="21.75" customHeight="1" x14ac:dyDescent="0.3"/>
    <row r="162" s="1" customFormat="1" ht="21.75" customHeight="1" x14ac:dyDescent="0.3"/>
    <row r="163" s="1" customFormat="1" ht="21.75" customHeight="1" x14ac:dyDescent="0.3"/>
    <row r="164" s="1" customFormat="1" ht="21.75" customHeight="1" x14ac:dyDescent="0.3"/>
    <row r="165" s="1" customFormat="1" ht="21.75" customHeight="1" x14ac:dyDescent="0.3"/>
    <row r="166" s="1" customFormat="1" ht="21.75" customHeight="1" x14ac:dyDescent="0.3"/>
    <row r="167" s="1" customFormat="1" ht="21.75" customHeight="1" x14ac:dyDescent="0.3"/>
    <row r="168" s="1" customFormat="1" ht="21.75" customHeight="1" x14ac:dyDescent="0.3"/>
    <row r="169" s="1" customFormat="1" ht="21.75" customHeight="1" x14ac:dyDescent="0.3"/>
    <row r="170" s="1" customFormat="1" ht="21.75" customHeight="1" x14ac:dyDescent="0.3"/>
    <row r="171" s="1" customFormat="1" ht="21.75" customHeight="1" x14ac:dyDescent="0.3"/>
    <row r="172" s="1" customFormat="1" ht="21.75" customHeight="1" x14ac:dyDescent="0.3"/>
    <row r="173" s="1" customFormat="1" ht="21.75" customHeight="1" x14ac:dyDescent="0.3"/>
    <row r="174" s="1" customFormat="1" ht="21.75" customHeigh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ht="21.75" customHeight="1" x14ac:dyDescent="0.3"/>
    <row r="213" s="1" customFormat="1" ht="21.75" customHeight="1" x14ac:dyDescent="0.3"/>
    <row r="214" s="1" customFormat="1" ht="21.75" customHeight="1" x14ac:dyDescent="0.3"/>
    <row r="215" s="1" customFormat="1" ht="21.75" customHeight="1" x14ac:dyDescent="0.3"/>
    <row r="216" s="1" customFormat="1" ht="21.75" customHeight="1" x14ac:dyDescent="0.3"/>
    <row r="217" s="1" customFormat="1" ht="21.75" customHeight="1" x14ac:dyDescent="0.3"/>
    <row r="218" s="1" customFormat="1" ht="21.75" customHeight="1" x14ac:dyDescent="0.3"/>
    <row r="219" s="1" customFormat="1" ht="21.75" customHeight="1" x14ac:dyDescent="0.3"/>
    <row r="220" s="1" customFormat="1" ht="21.75" customHeight="1" x14ac:dyDescent="0.3"/>
    <row r="221" s="1" customFormat="1" ht="21.75" customHeight="1" x14ac:dyDescent="0.3"/>
    <row r="222" s="1" customFormat="1" ht="21.75" customHeight="1" x14ac:dyDescent="0.3"/>
    <row r="223" s="1" customFormat="1" ht="21.75" customHeight="1" x14ac:dyDescent="0.3"/>
    <row r="224" s="1" customFormat="1" ht="21.75" customHeight="1" x14ac:dyDescent="0.3"/>
    <row r="225" s="1" customFormat="1" ht="21.75" customHeight="1" x14ac:dyDescent="0.3"/>
    <row r="226" s="1" customFormat="1" ht="21.75" customHeight="1" x14ac:dyDescent="0.3"/>
    <row r="227" s="1" customFormat="1" ht="21.75" customHeight="1" x14ac:dyDescent="0.3"/>
    <row r="228" s="1" customFormat="1" ht="21.75" customHeight="1" x14ac:dyDescent="0.3"/>
    <row r="229" s="1" customFormat="1" ht="21.75" customHeight="1" x14ac:dyDescent="0.3"/>
    <row r="230" s="1" customFormat="1" ht="21.75" customHeigh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1.75" customHeight="1" x14ac:dyDescent="0.3"/>
    <row r="273" s="1" customFormat="1" ht="21.75" customHeight="1" x14ac:dyDescent="0.3"/>
    <row r="274" s="1" customFormat="1" ht="21.75" customHeight="1" x14ac:dyDescent="0.3"/>
    <row r="275" s="1" customFormat="1" ht="21.75" customHeight="1" x14ac:dyDescent="0.3"/>
    <row r="276" s="1" customFormat="1" ht="21.75" customHeight="1" x14ac:dyDescent="0.3"/>
    <row r="277" s="1" customFormat="1" ht="21.75" customHeight="1" x14ac:dyDescent="0.3"/>
    <row r="278" s="1" customFormat="1" ht="21.75" customHeight="1" x14ac:dyDescent="0.3"/>
    <row r="279" s="1" customFormat="1" ht="21.75" customHeight="1" x14ac:dyDescent="0.3"/>
    <row r="280" s="1" customFormat="1" ht="21.75" customHeight="1" x14ac:dyDescent="0.3"/>
    <row r="281" s="1" customFormat="1" ht="21.75" customHeight="1" x14ac:dyDescent="0.3"/>
    <row r="282" s="1" customFormat="1" ht="21.75" customHeight="1" x14ac:dyDescent="0.3"/>
    <row r="283" s="1" customFormat="1" ht="21.75" customHeight="1" x14ac:dyDescent="0.3"/>
    <row r="284" s="1" customFormat="1" ht="21.75" customHeight="1" x14ac:dyDescent="0.3"/>
    <row r="285" s="1" customFormat="1" ht="21.75" customHeight="1" x14ac:dyDescent="0.3"/>
    <row r="286" s="1" customFormat="1" ht="21.75" customHeight="1" x14ac:dyDescent="0.3"/>
    <row r="287" s="1" customFormat="1" ht="21.75" customHeight="1" x14ac:dyDescent="0.3"/>
    <row r="288" s="1" customFormat="1" ht="21.75" customHeight="1" x14ac:dyDescent="0.3"/>
    <row r="289" s="1" customFormat="1" ht="21.75" customHeight="1" x14ac:dyDescent="0.3"/>
    <row r="290" s="1" customFormat="1" ht="21.75" customHeight="1" x14ac:dyDescent="0.3"/>
    <row r="291" s="1" customFormat="1" ht="21.75" customHeight="1" x14ac:dyDescent="0.3"/>
    <row r="292" s="1" customFormat="1" ht="21.75" customHeight="1" x14ac:dyDescent="0.3"/>
    <row r="293" s="1" customFormat="1" ht="21.75" customHeight="1" x14ac:dyDescent="0.3"/>
    <row r="294" s="1" customFormat="1" ht="20.25" customHeigh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1.75" customHeight="1" x14ac:dyDescent="0.3"/>
    <row r="358" s="1" customFormat="1" ht="21.75" customHeight="1" x14ac:dyDescent="0.3"/>
    <row r="359" s="1" customFormat="1" ht="21.75" customHeight="1" x14ac:dyDescent="0.3"/>
    <row r="360" s="1" customFormat="1" ht="21.75" customHeight="1" x14ac:dyDescent="0.3"/>
    <row r="361" s="1" customFormat="1" ht="21.75" customHeight="1" x14ac:dyDescent="0.3"/>
    <row r="362" s="1" customFormat="1" ht="21.75" customHeight="1" x14ac:dyDescent="0.3"/>
    <row r="363" s="1" customFormat="1" ht="21.75" customHeight="1" x14ac:dyDescent="0.3"/>
    <row r="364" s="1" customFormat="1" ht="21.75" customHeight="1" x14ac:dyDescent="0.3"/>
    <row r="365" s="1" customFormat="1" ht="21.75" customHeight="1" x14ac:dyDescent="0.3"/>
    <row r="366" s="1" customFormat="1" ht="21.75" customHeight="1" x14ac:dyDescent="0.3"/>
    <row r="367" s="1" customFormat="1" ht="21.75" customHeight="1" x14ac:dyDescent="0.3"/>
    <row r="368" s="1" customFormat="1" ht="21.75" customHeight="1" x14ac:dyDescent="0.3"/>
    <row r="369" s="1" customFormat="1" ht="21.75" customHeight="1" x14ac:dyDescent="0.3"/>
    <row r="370" s="1" customFormat="1" ht="21.75" customHeight="1" x14ac:dyDescent="0.3"/>
    <row r="371" s="1" customFormat="1" ht="21.75" customHeight="1" x14ac:dyDescent="0.3"/>
    <row r="372" s="1" customFormat="1" ht="21.75" customHeight="1" x14ac:dyDescent="0.3"/>
    <row r="373" s="1" customFormat="1" ht="21.75" customHeight="1" x14ac:dyDescent="0.3"/>
    <row r="374" s="1" customFormat="1" ht="21.75" customHeight="1" x14ac:dyDescent="0.3"/>
    <row r="375" s="1" customFormat="1" ht="21.75" customHeight="1" x14ac:dyDescent="0.3"/>
    <row r="376" s="1" customFormat="1" ht="21.75" customHeight="1" x14ac:dyDescent="0.3"/>
    <row r="377" s="1" customFormat="1" ht="21.75" customHeight="1" x14ac:dyDescent="0.3"/>
    <row r="378" s="1" customFormat="1" ht="21.75" customHeight="1" x14ac:dyDescent="0.3"/>
    <row r="379" s="1" customFormat="1" ht="20.25" customHeigh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ht="22.5" customHeigh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ht="4.5" customHeight="1" x14ac:dyDescent="0.3"/>
    <row r="452" s="1" customFormat="1" x14ac:dyDescent="0.3"/>
    <row r="453" s="1" customFormat="1" x14ac:dyDescent="0.3"/>
    <row r="454" s="1" customFormat="1" ht="15.75" customHeigh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</sheetData>
  <mergeCells count="31">
    <mergeCell ref="B60:D60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30:I32"/>
    <mergeCell ref="I74:I76"/>
    <mergeCell ref="A78:I78"/>
    <mergeCell ref="A30:A32"/>
    <mergeCell ref="B30:B32"/>
    <mergeCell ref="C30:C32"/>
    <mergeCell ref="D30:D32"/>
    <mergeCell ref="E30:E32"/>
    <mergeCell ref="F30:F32"/>
    <mergeCell ref="G30:G32"/>
    <mergeCell ref="H30:H32"/>
    <mergeCell ref="A74:A76"/>
    <mergeCell ref="E74:E76"/>
    <mergeCell ref="F74:F76"/>
    <mergeCell ref="G74:G76"/>
    <mergeCell ref="H74:H76"/>
    <mergeCell ref="B59:D59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J466"/>
  <sheetViews>
    <sheetView view="pageBreakPreview" zoomScale="120" zoomScaleNormal="100" zoomScaleSheetLayoutView="120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569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195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34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35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36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40">
        <v>1</v>
      </c>
      <c r="B8" s="93" t="s">
        <v>197</v>
      </c>
      <c r="C8" s="70">
        <v>2120</v>
      </c>
      <c r="D8" s="195">
        <v>2120</v>
      </c>
      <c r="E8" s="35" t="s">
        <v>5</v>
      </c>
      <c r="F8" s="2" t="s">
        <v>200</v>
      </c>
      <c r="G8" s="2" t="s">
        <v>200</v>
      </c>
      <c r="H8" s="56" t="s">
        <v>6</v>
      </c>
      <c r="I8" s="132" t="s">
        <v>413</v>
      </c>
    </row>
    <row r="9" spans="1:10" ht="21.75" customHeight="1" x14ac:dyDescent="0.3">
      <c r="A9" s="142"/>
      <c r="B9" s="94" t="s">
        <v>198</v>
      </c>
      <c r="C9" s="108"/>
      <c r="D9" s="196"/>
      <c r="E9" s="18"/>
      <c r="F9" s="7" t="s">
        <v>199</v>
      </c>
      <c r="G9" s="7" t="s">
        <v>199</v>
      </c>
      <c r="H9" s="57" t="s">
        <v>7</v>
      </c>
      <c r="I9" s="150" t="s">
        <v>414</v>
      </c>
    </row>
    <row r="10" spans="1:10" ht="21.75" customHeight="1" x14ac:dyDescent="0.3">
      <c r="A10" s="140">
        <v>2</v>
      </c>
      <c r="B10" s="93" t="s">
        <v>201</v>
      </c>
      <c r="C10" s="109">
        <v>550</v>
      </c>
      <c r="D10" s="197">
        <v>550</v>
      </c>
      <c r="E10" s="35" t="s">
        <v>5</v>
      </c>
      <c r="F10" s="33" t="s">
        <v>115</v>
      </c>
      <c r="G10" s="33" t="s">
        <v>115</v>
      </c>
      <c r="H10" s="134" t="s">
        <v>6</v>
      </c>
      <c r="I10" s="132" t="s">
        <v>415</v>
      </c>
    </row>
    <row r="11" spans="1:10" ht="21.75" customHeight="1" x14ac:dyDescent="0.3">
      <c r="A11" s="142"/>
      <c r="B11" s="15"/>
      <c r="C11" s="110"/>
      <c r="D11" s="198"/>
      <c r="E11" s="78"/>
      <c r="F11" s="14" t="s">
        <v>202</v>
      </c>
      <c r="G11" s="14" t="s">
        <v>202</v>
      </c>
      <c r="H11" s="133" t="s">
        <v>353</v>
      </c>
      <c r="I11" s="150" t="s">
        <v>414</v>
      </c>
    </row>
    <row r="12" spans="1:10" ht="21.75" customHeight="1" x14ac:dyDescent="0.3">
      <c r="A12" s="140">
        <v>3</v>
      </c>
      <c r="B12" s="34" t="s">
        <v>204</v>
      </c>
      <c r="C12" s="109">
        <v>4410</v>
      </c>
      <c r="D12" s="197">
        <v>4410</v>
      </c>
      <c r="E12" s="2" t="s">
        <v>5</v>
      </c>
      <c r="F12" s="2" t="s">
        <v>205</v>
      </c>
      <c r="G12" s="2" t="s">
        <v>205</v>
      </c>
      <c r="H12" s="58" t="s">
        <v>6</v>
      </c>
      <c r="I12" s="132" t="s">
        <v>396</v>
      </c>
    </row>
    <row r="13" spans="1:10" ht="21.75" customHeight="1" x14ac:dyDescent="0.3">
      <c r="A13" s="77"/>
      <c r="B13" s="106"/>
      <c r="C13" s="108"/>
      <c r="D13" s="198"/>
      <c r="E13" s="78"/>
      <c r="F13" s="14" t="s">
        <v>203</v>
      </c>
      <c r="G13" s="14" t="s">
        <v>203</v>
      </c>
      <c r="H13" s="57" t="s">
        <v>7</v>
      </c>
      <c r="I13" s="150" t="s">
        <v>417</v>
      </c>
    </row>
    <row r="14" spans="1:10" ht="21.75" customHeight="1" x14ac:dyDescent="0.3">
      <c r="A14" s="174" t="s">
        <v>102</v>
      </c>
      <c r="B14" s="89" t="s">
        <v>208</v>
      </c>
      <c r="C14" s="70">
        <v>1400</v>
      </c>
      <c r="D14" s="199">
        <v>1400</v>
      </c>
      <c r="E14" s="4" t="s">
        <v>5</v>
      </c>
      <c r="F14" s="2" t="s">
        <v>207</v>
      </c>
      <c r="G14" s="2" t="s">
        <v>207</v>
      </c>
      <c r="H14" s="58" t="s">
        <v>6</v>
      </c>
      <c r="I14" s="132" t="s">
        <v>429</v>
      </c>
    </row>
    <row r="15" spans="1:10" ht="21.75" customHeight="1" x14ac:dyDescent="0.3">
      <c r="A15" s="175"/>
      <c r="B15" s="107"/>
      <c r="C15" s="6"/>
      <c r="D15" s="200"/>
      <c r="E15" s="7"/>
      <c r="F15" s="9" t="s">
        <v>206</v>
      </c>
      <c r="G15" s="9" t="s">
        <v>206</v>
      </c>
      <c r="H15" s="57" t="s">
        <v>7</v>
      </c>
      <c r="I15" s="150" t="s">
        <v>419</v>
      </c>
    </row>
    <row r="16" spans="1:10" ht="21.75" customHeight="1" x14ac:dyDescent="0.3">
      <c r="A16" s="176" t="s">
        <v>87</v>
      </c>
      <c r="B16" s="93" t="s">
        <v>210</v>
      </c>
      <c r="C16" s="111">
        <v>2700</v>
      </c>
      <c r="D16" s="201">
        <v>2700</v>
      </c>
      <c r="E16" s="2" t="s">
        <v>5</v>
      </c>
      <c r="F16" s="2" t="s">
        <v>128</v>
      </c>
      <c r="G16" s="2" t="s">
        <v>128</v>
      </c>
      <c r="H16" s="134" t="s">
        <v>6</v>
      </c>
      <c r="I16" s="132" t="s">
        <v>420</v>
      </c>
    </row>
    <row r="17" spans="1:9" ht="21.75" customHeight="1" x14ac:dyDescent="0.3">
      <c r="A17" s="177"/>
      <c r="B17" s="107"/>
      <c r="C17" s="6"/>
      <c r="D17" s="200"/>
      <c r="E17" s="7"/>
      <c r="F17" s="7" t="s">
        <v>209</v>
      </c>
      <c r="G17" s="7" t="s">
        <v>209</v>
      </c>
      <c r="H17" s="133" t="s">
        <v>353</v>
      </c>
      <c r="I17" s="150" t="s">
        <v>421</v>
      </c>
    </row>
    <row r="18" spans="1:9" x14ac:dyDescent="0.3">
      <c r="A18" s="140">
        <v>6</v>
      </c>
      <c r="B18" s="206" t="s">
        <v>212</v>
      </c>
      <c r="C18" s="112">
        <v>1770</v>
      </c>
      <c r="D18" s="202">
        <v>1770</v>
      </c>
      <c r="E18" s="2" t="s">
        <v>5</v>
      </c>
      <c r="F18" s="2" t="s">
        <v>167</v>
      </c>
      <c r="G18" s="2" t="s">
        <v>167</v>
      </c>
      <c r="H18" s="134" t="s">
        <v>6</v>
      </c>
      <c r="I18" s="132" t="s">
        <v>411</v>
      </c>
    </row>
    <row r="19" spans="1:9" x14ac:dyDescent="0.3">
      <c r="A19" s="142"/>
      <c r="B19" s="215" t="s">
        <v>213</v>
      </c>
      <c r="C19" s="113"/>
      <c r="D19" s="168"/>
      <c r="E19" s="102"/>
      <c r="F19" s="7" t="s">
        <v>211</v>
      </c>
      <c r="G19" s="7" t="s">
        <v>211</v>
      </c>
      <c r="H19" s="133" t="s">
        <v>353</v>
      </c>
      <c r="I19" s="150" t="s">
        <v>422</v>
      </c>
    </row>
    <row r="20" spans="1:9" x14ac:dyDescent="0.3">
      <c r="A20" s="128">
        <v>7</v>
      </c>
      <c r="B20" s="93" t="s">
        <v>215</v>
      </c>
      <c r="C20" s="112">
        <v>1022</v>
      </c>
      <c r="D20" s="202">
        <v>1022</v>
      </c>
      <c r="E20" s="2" t="s">
        <v>5</v>
      </c>
      <c r="F20" s="2" t="s">
        <v>128</v>
      </c>
      <c r="G20" s="2" t="s">
        <v>128</v>
      </c>
      <c r="H20" s="134" t="s">
        <v>6</v>
      </c>
      <c r="I20" s="132" t="s">
        <v>423</v>
      </c>
    </row>
    <row r="21" spans="1:9" x14ac:dyDescent="0.3">
      <c r="A21" s="129"/>
      <c r="B21" s="105"/>
      <c r="C21" s="113"/>
      <c r="D21" s="168"/>
      <c r="E21" s="102"/>
      <c r="F21" s="7" t="s">
        <v>214</v>
      </c>
      <c r="G21" s="7" t="s">
        <v>214</v>
      </c>
      <c r="H21" s="133" t="s">
        <v>353</v>
      </c>
      <c r="I21" s="150" t="s">
        <v>422</v>
      </c>
    </row>
    <row r="22" spans="1:9" x14ac:dyDescent="0.3">
      <c r="A22" s="161">
        <v>8</v>
      </c>
      <c r="B22" s="119" t="s">
        <v>216</v>
      </c>
      <c r="C22" s="98">
        <v>675</v>
      </c>
      <c r="D22" s="193">
        <v>675</v>
      </c>
      <c r="E22" s="2" t="s">
        <v>5</v>
      </c>
      <c r="F22" s="103" t="s">
        <v>217</v>
      </c>
      <c r="G22" s="103" t="s">
        <v>217</v>
      </c>
      <c r="H22" s="132" t="s">
        <v>6</v>
      </c>
      <c r="I22" s="132" t="s">
        <v>424</v>
      </c>
    </row>
    <row r="23" spans="1:9" x14ac:dyDescent="0.3">
      <c r="A23" s="155"/>
      <c r="B23" s="97"/>
      <c r="C23" s="99"/>
      <c r="D23" s="168"/>
      <c r="E23" s="102"/>
      <c r="F23" s="104" t="s">
        <v>179</v>
      </c>
      <c r="G23" s="104" t="s">
        <v>179</v>
      </c>
      <c r="H23" s="150" t="s">
        <v>353</v>
      </c>
      <c r="I23" s="150" t="s">
        <v>425</v>
      </c>
    </row>
    <row r="24" spans="1:9" x14ac:dyDescent="0.3">
      <c r="A24" s="161">
        <v>9</v>
      </c>
      <c r="B24" s="119" t="s">
        <v>219</v>
      </c>
      <c r="C24" s="111">
        <v>1140</v>
      </c>
      <c r="D24" s="201">
        <v>1140</v>
      </c>
      <c r="E24" s="2" t="s">
        <v>5</v>
      </c>
      <c r="F24" s="2" t="s">
        <v>200</v>
      </c>
      <c r="G24" s="149" t="s">
        <v>200</v>
      </c>
      <c r="H24" s="151" t="s">
        <v>6</v>
      </c>
      <c r="I24" s="132" t="s">
        <v>428</v>
      </c>
    </row>
    <row r="25" spans="1:9" x14ac:dyDescent="0.3">
      <c r="A25" s="155"/>
      <c r="B25" s="97"/>
      <c r="C25" s="6"/>
      <c r="D25" s="6"/>
      <c r="E25" s="7"/>
      <c r="F25" s="7" t="s">
        <v>218</v>
      </c>
      <c r="G25" s="104" t="s">
        <v>218</v>
      </c>
      <c r="H25" s="60" t="s">
        <v>7</v>
      </c>
      <c r="I25" s="150" t="s">
        <v>425</v>
      </c>
    </row>
    <row r="26" spans="1:9" x14ac:dyDescent="0.3">
      <c r="A26" s="96"/>
      <c r="B26" s="153"/>
      <c r="C26" s="152"/>
      <c r="D26" s="137"/>
      <c r="E26" s="146"/>
      <c r="F26" s="96"/>
      <c r="G26" s="96"/>
      <c r="H26" s="147"/>
      <c r="I26" s="147"/>
    </row>
    <row r="27" spans="1:9" x14ac:dyDescent="0.3">
      <c r="A27" s="37"/>
      <c r="B27" s="91"/>
      <c r="C27" s="38"/>
      <c r="D27" s="76"/>
      <c r="E27" s="39"/>
      <c r="F27" s="10"/>
      <c r="G27" s="10"/>
      <c r="H27" s="148"/>
      <c r="I27" s="148"/>
    </row>
    <row r="28" spans="1:9" x14ac:dyDescent="0.3">
      <c r="A28" s="37"/>
      <c r="B28" s="75"/>
      <c r="C28" s="38"/>
      <c r="D28" s="76"/>
      <c r="E28" s="39"/>
      <c r="F28" s="41"/>
      <c r="G28" s="41"/>
      <c r="H28" s="56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196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9</v>
      </c>
      <c r="D37" s="66">
        <f>C16+C14+C12+C10+C8+C18+C20+C22+C24</f>
        <v>15787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9</v>
      </c>
      <c r="D41" s="189">
        <f>SUM(D35:D40)</f>
        <v>15787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x14ac:dyDescent="0.3">
      <c r="A48" s="55"/>
      <c r="E48" s="49"/>
      <c r="F48" s="55"/>
      <c r="G48" s="55"/>
      <c r="H48" s="59"/>
      <c r="I48" s="73"/>
    </row>
    <row r="49" spans="1:9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x14ac:dyDescent="0.3">
      <c r="E50" s="1"/>
      <c r="H50" s="1"/>
      <c r="I50" s="1"/>
    </row>
    <row r="51" spans="1:9" x14ac:dyDescent="0.3">
      <c r="E51" s="1"/>
      <c r="H51" s="1"/>
      <c r="I51" s="1"/>
    </row>
    <row r="52" spans="1:9" x14ac:dyDescent="0.3">
      <c r="E52" s="1"/>
      <c r="H52" s="1"/>
      <c r="I52" s="1"/>
    </row>
    <row r="53" spans="1:9" x14ac:dyDescent="0.3">
      <c r="E53" s="1"/>
      <c r="H53" s="1"/>
      <c r="I53" s="1"/>
    </row>
    <row r="54" spans="1:9" x14ac:dyDescent="0.3">
      <c r="E54" s="1"/>
      <c r="H54" s="1"/>
      <c r="I54" s="1"/>
    </row>
    <row r="55" spans="1:9" x14ac:dyDescent="0.3">
      <c r="E55" s="1"/>
      <c r="H55" s="1"/>
      <c r="I55" s="1"/>
    </row>
    <row r="56" spans="1:9" x14ac:dyDescent="0.3">
      <c r="E56" s="1"/>
      <c r="H56" s="1"/>
      <c r="I56" s="1"/>
    </row>
    <row r="57" spans="1:9" x14ac:dyDescent="0.3">
      <c r="E57" s="1"/>
      <c r="H57" s="1"/>
      <c r="I57" s="1"/>
    </row>
    <row r="58" spans="1:9" x14ac:dyDescent="0.3">
      <c r="E58" s="1"/>
      <c r="H58" s="1"/>
      <c r="I58" s="1"/>
    </row>
    <row r="59" spans="1:9" x14ac:dyDescent="0.3">
      <c r="E59" s="1"/>
      <c r="H59" s="1"/>
      <c r="I59" s="1"/>
    </row>
    <row r="60" spans="1:9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ht="21.75" customHeight="1" x14ac:dyDescent="0.3"/>
    <row r="82" s="1" customFormat="1" ht="21.75" customHeight="1" x14ac:dyDescent="0.3"/>
    <row r="83" s="1" customFormat="1" ht="21.75" customHeight="1" x14ac:dyDescent="0.3"/>
    <row r="84" s="1" customFormat="1" ht="21.75" customHeight="1" x14ac:dyDescent="0.3"/>
    <row r="85" s="1" customFormat="1" ht="21.75" customHeight="1" x14ac:dyDescent="0.3"/>
    <row r="86" s="1" customFormat="1" ht="21.75" customHeight="1" x14ac:dyDescent="0.3"/>
    <row r="87" s="1" customFormat="1" ht="21.75" customHeight="1" x14ac:dyDescent="0.3"/>
    <row r="88" s="1" customFormat="1" ht="21.75" customHeight="1" x14ac:dyDescent="0.3"/>
    <row r="89" s="1" customFormat="1" ht="21.75" customHeigh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x14ac:dyDescent="0.3"/>
    <row r="97" s="1" customFormat="1" x14ac:dyDescent="0.3"/>
    <row r="98" s="1" customFormat="1" ht="33.75" customHeigh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ht="20.25" customHeight="1" x14ac:dyDescent="0.3"/>
    <row r="107" s="1" customFormat="1" x14ac:dyDescent="0.3"/>
    <row r="108" s="1" customFormat="1" ht="33" customHeigh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ht="20.25" customHeigh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ht="21.75" customHeight="1" x14ac:dyDescent="0.3"/>
    <row r="154" s="1" customFormat="1" ht="21.75" customHeight="1" x14ac:dyDescent="0.3"/>
    <row r="155" s="1" customFormat="1" ht="21.75" customHeight="1" x14ac:dyDescent="0.3"/>
    <row r="156" s="1" customFormat="1" ht="21.75" customHeight="1" x14ac:dyDescent="0.3"/>
    <row r="157" s="1" customFormat="1" ht="21.75" customHeight="1" x14ac:dyDescent="0.3"/>
    <row r="158" s="1" customFormat="1" ht="21.75" customHeight="1" x14ac:dyDescent="0.3"/>
    <row r="159" s="1" customFormat="1" ht="21.75" customHeight="1" x14ac:dyDescent="0.3"/>
    <row r="160" s="1" customFormat="1" ht="21.75" customHeight="1" x14ac:dyDescent="0.3"/>
    <row r="161" s="1" customFormat="1" ht="21.75" customHeight="1" x14ac:dyDescent="0.3"/>
    <row r="162" s="1" customFormat="1" ht="21.75" customHeight="1" x14ac:dyDescent="0.3"/>
    <row r="163" s="1" customFormat="1" ht="21.75" customHeight="1" x14ac:dyDescent="0.3"/>
    <row r="164" s="1" customFormat="1" ht="21.75" customHeight="1" x14ac:dyDescent="0.3"/>
    <row r="165" s="1" customFormat="1" ht="21.75" customHeight="1" x14ac:dyDescent="0.3"/>
    <row r="166" s="1" customFormat="1" ht="21.75" customHeight="1" x14ac:dyDescent="0.3"/>
    <row r="167" s="1" customFormat="1" ht="21.75" customHeigh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ht="21.75" customHeight="1" x14ac:dyDescent="0.3"/>
    <row r="210" s="1" customFormat="1" ht="21.75" customHeight="1" x14ac:dyDescent="0.3"/>
    <row r="211" s="1" customFormat="1" ht="21.75" customHeight="1" x14ac:dyDescent="0.3"/>
    <row r="212" s="1" customFormat="1" ht="21.75" customHeight="1" x14ac:dyDescent="0.3"/>
    <row r="213" s="1" customFormat="1" ht="21.75" customHeight="1" x14ac:dyDescent="0.3"/>
    <row r="214" s="1" customFormat="1" ht="21.75" customHeight="1" x14ac:dyDescent="0.3"/>
    <row r="215" s="1" customFormat="1" ht="21.75" customHeight="1" x14ac:dyDescent="0.3"/>
    <row r="216" s="1" customFormat="1" ht="21.75" customHeight="1" x14ac:dyDescent="0.3"/>
    <row r="217" s="1" customFormat="1" ht="21.75" customHeight="1" x14ac:dyDescent="0.3"/>
    <row r="218" s="1" customFormat="1" ht="21.75" customHeight="1" x14ac:dyDescent="0.3"/>
    <row r="219" s="1" customFormat="1" ht="21.75" customHeight="1" x14ac:dyDescent="0.3"/>
    <row r="220" s="1" customFormat="1" ht="21.75" customHeight="1" x14ac:dyDescent="0.3"/>
    <row r="221" s="1" customFormat="1" ht="21.75" customHeight="1" x14ac:dyDescent="0.3"/>
    <row r="222" s="1" customFormat="1" ht="21.75" customHeight="1" x14ac:dyDescent="0.3"/>
    <row r="223" s="1" customFormat="1" ht="21.75" customHeigh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1.75" customHeight="1" x14ac:dyDescent="0.3"/>
    <row r="273" s="1" customFormat="1" ht="21.75" customHeight="1" x14ac:dyDescent="0.3"/>
    <row r="274" s="1" customFormat="1" ht="21.75" customHeight="1" x14ac:dyDescent="0.3"/>
    <row r="275" s="1" customFormat="1" ht="21.75" customHeight="1" x14ac:dyDescent="0.3"/>
    <row r="276" s="1" customFormat="1" ht="21.75" customHeight="1" x14ac:dyDescent="0.3"/>
    <row r="277" s="1" customFormat="1" ht="21.75" customHeight="1" x14ac:dyDescent="0.3"/>
    <row r="278" s="1" customFormat="1" ht="21.75" customHeight="1" x14ac:dyDescent="0.3"/>
    <row r="279" s="1" customFormat="1" ht="21.75" customHeight="1" x14ac:dyDescent="0.3"/>
    <row r="280" s="1" customFormat="1" ht="21.75" customHeight="1" x14ac:dyDescent="0.3"/>
    <row r="281" s="1" customFormat="1" ht="21.75" customHeight="1" x14ac:dyDescent="0.3"/>
    <row r="282" s="1" customFormat="1" ht="21.75" customHeight="1" x14ac:dyDescent="0.3"/>
    <row r="283" s="1" customFormat="1" ht="21.75" customHeight="1" x14ac:dyDescent="0.3"/>
    <row r="284" s="1" customFormat="1" ht="21.75" customHeight="1" x14ac:dyDescent="0.3"/>
    <row r="285" s="1" customFormat="1" ht="21.75" customHeight="1" x14ac:dyDescent="0.3"/>
    <row r="286" s="1" customFormat="1" ht="21.75" customHeight="1" x14ac:dyDescent="0.3"/>
    <row r="287" s="1" customFormat="1" ht="20.25" customHeigh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1.75" customHeight="1" x14ac:dyDescent="0.3"/>
    <row r="358" s="1" customFormat="1" ht="21.75" customHeight="1" x14ac:dyDescent="0.3"/>
    <row r="359" s="1" customFormat="1" ht="21.75" customHeight="1" x14ac:dyDescent="0.3"/>
    <row r="360" s="1" customFormat="1" ht="21.75" customHeight="1" x14ac:dyDescent="0.3"/>
    <row r="361" s="1" customFormat="1" ht="21.75" customHeight="1" x14ac:dyDescent="0.3"/>
    <row r="362" s="1" customFormat="1" ht="21.75" customHeight="1" x14ac:dyDescent="0.3"/>
    <row r="363" s="1" customFormat="1" ht="21.75" customHeight="1" x14ac:dyDescent="0.3"/>
    <row r="364" s="1" customFormat="1" ht="21.75" customHeight="1" x14ac:dyDescent="0.3"/>
    <row r="365" s="1" customFormat="1" ht="21.75" customHeight="1" x14ac:dyDescent="0.3"/>
    <row r="366" s="1" customFormat="1" ht="21.75" customHeight="1" x14ac:dyDescent="0.3"/>
    <row r="367" s="1" customFormat="1" ht="21.75" customHeight="1" x14ac:dyDescent="0.3"/>
    <row r="368" s="1" customFormat="1" ht="21.75" customHeight="1" x14ac:dyDescent="0.3"/>
    <row r="369" s="1" customFormat="1" ht="21.75" customHeight="1" x14ac:dyDescent="0.3"/>
    <row r="370" s="1" customFormat="1" ht="21.75" customHeight="1" x14ac:dyDescent="0.3"/>
    <row r="371" s="1" customFormat="1" ht="21.75" customHeight="1" x14ac:dyDescent="0.3"/>
    <row r="372" s="1" customFormat="1" ht="20.25" customHeigh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ht="22.5" customHeigh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ht="4.5" customHeight="1" x14ac:dyDescent="0.3"/>
    <row r="445" s="1" customFormat="1" x14ac:dyDescent="0.3"/>
    <row r="446" s="1" customFormat="1" x14ac:dyDescent="0.3"/>
    <row r="447" s="1" customFormat="1" ht="15.75" customHeigh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2">
    <mergeCell ref="G5:G7"/>
    <mergeCell ref="H5:H7"/>
    <mergeCell ref="I5:I7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A49:I49"/>
    <mergeCell ref="B30:D30"/>
    <mergeCell ref="B31:D31"/>
    <mergeCell ref="A45:A47"/>
    <mergeCell ref="E45:E47"/>
    <mergeCell ref="F45:F47"/>
    <mergeCell ref="G45:G47"/>
    <mergeCell ref="H45:H47"/>
    <mergeCell ref="I45:I4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466"/>
  <sheetViews>
    <sheetView view="pageBreakPreview" zoomScale="120" zoomScaleNormal="100" zoomScaleSheetLayoutView="120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570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222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34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35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36"/>
      <c r="C7" s="233"/>
      <c r="D7" s="236"/>
      <c r="E7" s="236"/>
      <c r="F7" s="233"/>
      <c r="G7" s="233"/>
      <c r="H7" s="239"/>
      <c r="I7" s="242"/>
    </row>
    <row r="8" spans="1:10" ht="21.75" customHeight="1" x14ac:dyDescent="0.3">
      <c r="A8" s="161">
        <v>1</v>
      </c>
      <c r="B8" s="119" t="s">
        <v>223</v>
      </c>
      <c r="C8" s="98">
        <v>1060</v>
      </c>
      <c r="D8" s="193">
        <v>1060</v>
      </c>
      <c r="E8" s="2" t="s">
        <v>5</v>
      </c>
      <c r="F8" s="33" t="s">
        <v>115</v>
      </c>
      <c r="G8" s="33" t="s">
        <v>115</v>
      </c>
      <c r="H8" s="134" t="s">
        <v>6</v>
      </c>
      <c r="I8" s="132" t="s">
        <v>426</v>
      </c>
    </row>
    <row r="9" spans="1:10" ht="21.75" customHeight="1" x14ac:dyDescent="0.3">
      <c r="A9" s="155"/>
      <c r="B9" s="97"/>
      <c r="C9" s="99"/>
      <c r="D9" s="168"/>
      <c r="E9" s="102"/>
      <c r="F9" s="104" t="s">
        <v>220</v>
      </c>
      <c r="G9" s="7" t="s">
        <v>220</v>
      </c>
      <c r="H9" s="150" t="s">
        <v>353</v>
      </c>
      <c r="I9" s="150" t="s">
        <v>427</v>
      </c>
    </row>
    <row r="10" spans="1:10" ht="21.75" customHeight="1" x14ac:dyDescent="0.3">
      <c r="A10" s="140">
        <v>2</v>
      </c>
      <c r="B10" s="93" t="s">
        <v>224</v>
      </c>
      <c r="C10" s="109">
        <v>4500</v>
      </c>
      <c r="D10" s="197">
        <v>4500</v>
      </c>
      <c r="E10" s="35" t="s">
        <v>5</v>
      </c>
      <c r="F10" s="33" t="s">
        <v>226</v>
      </c>
      <c r="G10" s="33" t="s">
        <v>226</v>
      </c>
      <c r="H10" s="58" t="s">
        <v>6</v>
      </c>
      <c r="I10" s="132" t="s">
        <v>430</v>
      </c>
    </row>
    <row r="11" spans="1:10" ht="21.75" customHeight="1" x14ac:dyDescent="0.3">
      <c r="A11" s="142"/>
      <c r="B11" s="15"/>
      <c r="C11" s="110"/>
      <c r="D11" s="198"/>
      <c r="E11" s="78"/>
      <c r="F11" s="14" t="s">
        <v>225</v>
      </c>
      <c r="G11" s="14" t="s">
        <v>225</v>
      </c>
      <c r="H11" s="57" t="s">
        <v>7</v>
      </c>
      <c r="I11" s="150" t="s">
        <v>431</v>
      </c>
    </row>
    <row r="12" spans="1:10" ht="21.75" customHeight="1" x14ac:dyDescent="0.3">
      <c r="A12" s="140">
        <v>3</v>
      </c>
      <c r="B12" s="93" t="s">
        <v>228</v>
      </c>
      <c r="C12" s="109">
        <v>1500</v>
      </c>
      <c r="D12" s="197">
        <v>1500</v>
      </c>
      <c r="E12" s="2" t="s">
        <v>5</v>
      </c>
      <c r="F12" s="33" t="s">
        <v>226</v>
      </c>
      <c r="G12" s="33" t="s">
        <v>226</v>
      </c>
      <c r="H12" s="58" t="s">
        <v>6</v>
      </c>
      <c r="I12" s="132" t="s">
        <v>432</v>
      </c>
    </row>
    <row r="13" spans="1:10" ht="21.75" customHeight="1" x14ac:dyDescent="0.3">
      <c r="A13" s="77"/>
      <c r="B13" s="106" t="s">
        <v>229</v>
      </c>
      <c r="C13" s="108"/>
      <c r="D13" s="198"/>
      <c r="E13" s="78"/>
      <c r="F13" s="14" t="s">
        <v>227</v>
      </c>
      <c r="G13" s="14" t="s">
        <v>227</v>
      </c>
      <c r="H13" s="57" t="s">
        <v>7</v>
      </c>
      <c r="I13" s="150" t="s">
        <v>431</v>
      </c>
    </row>
    <row r="14" spans="1:10" ht="21.75" customHeight="1" x14ac:dyDescent="0.3">
      <c r="A14" s="174" t="s">
        <v>102</v>
      </c>
      <c r="B14" s="89" t="s">
        <v>231</v>
      </c>
      <c r="C14" s="70">
        <v>4785</v>
      </c>
      <c r="D14" s="199">
        <v>4785</v>
      </c>
      <c r="E14" s="4" t="s">
        <v>5</v>
      </c>
      <c r="F14" s="2" t="s">
        <v>128</v>
      </c>
      <c r="G14" s="2" t="s">
        <v>128</v>
      </c>
      <c r="H14" s="134" t="s">
        <v>6</v>
      </c>
      <c r="I14" s="132" t="s">
        <v>416</v>
      </c>
    </row>
    <row r="15" spans="1:10" ht="21.75" customHeight="1" x14ac:dyDescent="0.3">
      <c r="A15" s="175"/>
      <c r="B15" s="107"/>
      <c r="C15" s="6"/>
      <c r="D15" s="200"/>
      <c r="E15" s="7"/>
      <c r="F15" s="9" t="s">
        <v>230</v>
      </c>
      <c r="G15" s="9" t="s">
        <v>230</v>
      </c>
      <c r="H15" s="133" t="s">
        <v>353</v>
      </c>
      <c r="I15" s="150" t="s">
        <v>433</v>
      </c>
    </row>
    <row r="16" spans="1:10" ht="21.75" customHeight="1" x14ac:dyDescent="0.3">
      <c r="A16" s="176" t="s">
        <v>87</v>
      </c>
      <c r="B16" s="93" t="s">
        <v>232</v>
      </c>
      <c r="C16" s="201">
        <v>290</v>
      </c>
      <c r="D16" s="201">
        <v>290</v>
      </c>
      <c r="E16" s="2" t="s">
        <v>5</v>
      </c>
      <c r="F16" s="2" t="s">
        <v>124</v>
      </c>
      <c r="G16" s="2" t="s">
        <v>124</v>
      </c>
      <c r="H16" s="134" t="s">
        <v>6</v>
      </c>
      <c r="I16" s="132" t="s">
        <v>418</v>
      </c>
    </row>
    <row r="17" spans="1:9" ht="21.75" customHeight="1" x14ac:dyDescent="0.3">
      <c r="A17" s="8"/>
      <c r="B17" s="107"/>
      <c r="C17" s="6"/>
      <c r="D17" s="6"/>
      <c r="E17" s="7"/>
      <c r="F17" s="7" t="s">
        <v>233</v>
      </c>
      <c r="G17" s="7" t="s">
        <v>233</v>
      </c>
      <c r="H17" s="133" t="s">
        <v>353</v>
      </c>
      <c r="I17" s="150" t="s">
        <v>433</v>
      </c>
    </row>
    <row r="18" spans="1:9" x14ac:dyDescent="0.3">
      <c r="A18" s="37"/>
      <c r="B18" s="75"/>
      <c r="C18" s="38"/>
      <c r="D18" s="76"/>
      <c r="E18" s="39"/>
      <c r="F18" s="41"/>
      <c r="G18" s="41"/>
      <c r="H18" s="56"/>
    </row>
    <row r="19" spans="1:9" x14ac:dyDescent="0.3">
      <c r="A19" s="37"/>
      <c r="B19" s="75"/>
      <c r="C19" s="38"/>
      <c r="D19" s="76"/>
      <c r="E19" s="39"/>
      <c r="F19" s="41"/>
      <c r="G19" s="41"/>
      <c r="H19" s="56"/>
    </row>
    <row r="20" spans="1:9" x14ac:dyDescent="0.3">
      <c r="A20" s="37"/>
      <c r="B20" s="75"/>
      <c r="C20" s="38"/>
      <c r="D20" s="76"/>
      <c r="E20" s="39"/>
      <c r="F20" s="41"/>
      <c r="G20" s="41"/>
      <c r="H20" s="56"/>
    </row>
    <row r="21" spans="1:9" x14ac:dyDescent="0.3">
      <c r="A21" s="37"/>
      <c r="B21" s="75"/>
      <c r="C21" s="38"/>
      <c r="D21" s="76"/>
      <c r="E21" s="39"/>
      <c r="F21" s="41"/>
      <c r="G21" s="41"/>
      <c r="H21" s="56"/>
    </row>
    <row r="22" spans="1:9" x14ac:dyDescent="0.3">
      <c r="A22" s="37"/>
      <c r="B22" s="75"/>
      <c r="C22" s="38"/>
      <c r="D22" s="76"/>
      <c r="E22" s="39"/>
      <c r="F22" s="41"/>
      <c r="G22" s="41"/>
      <c r="H22" s="56"/>
    </row>
    <row r="23" spans="1:9" x14ac:dyDescent="0.3">
      <c r="A23" s="37"/>
      <c r="B23" s="75"/>
      <c r="C23" s="38"/>
      <c r="D23" s="76"/>
      <c r="E23" s="39"/>
      <c r="F23" s="41"/>
      <c r="G23" s="41"/>
      <c r="H23" s="56"/>
    </row>
    <row r="24" spans="1:9" x14ac:dyDescent="0.3">
      <c r="A24" s="37"/>
      <c r="B24" s="75"/>
      <c r="C24" s="38"/>
      <c r="D24" s="76"/>
      <c r="E24" s="39"/>
      <c r="F24" s="41"/>
      <c r="G24" s="41"/>
      <c r="H24" s="56"/>
    </row>
    <row r="25" spans="1:9" x14ac:dyDescent="0.3">
      <c r="A25" s="37"/>
      <c r="B25" s="75"/>
      <c r="C25" s="38"/>
      <c r="D25" s="76"/>
      <c r="E25" s="39"/>
      <c r="F25" s="41"/>
      <c r="G25" s="41"/>
      <c r="H25" s="56"/>
    </row>
    <row r="26" spans="1:9" x14ac:dyDescent="0.3">
      <c r="A26" s="37"/>
      <c r="B26" s="75"/>
      <c r="C26" s="38"/>
      <c r="D26" s="76"/>
      <c r="E26" s="39"/>
      <c r="F26" s="41"/>
      <c r="G26" s="41"/>
      <c r="H26" s="56"/>
    </row>
    <row r="27" spans="1:9" x14ac:dyDescent="0.3">
      <c r="A27" s="37"/>
      <c r="B27" s="75"/>
      <c r="C27" s="38"/>
      <c r="D27" s="76"/>
      <c r="E27" s="39"/>
      <c r="F27" s="41"/>
      <c r="G27" s="41"/>
      <c r="H27" s="56"/>
    </row>
    <row r="28" spans="1:9" x14ac:dyDescent="0.3">
      <c r="A28" s="37"/>
      <c r="B28" s="75"/>
      <c r="C28" s="38"/>
      <c r="D28" s="76"/>
      <c r="E28" s="39"/>
      <c r="F28" s="41"/>
      <c r="G28" s="41"/>
      <c r="H28" s="56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221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5</v>
      </c>
      <c r="D37" s="66">
        <f>C16+C14+C12+C10+C8</f>
        <v>12135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5</v>
      </c>
      <c r="D41" s="189">
        <f>SUM(D35:D40)</f>
        <v>12135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x14ac:dyDescent="0.3">
      <c r="A48" s="55"/>
      <c r="E48" s="49"/>
      <c r="F48" s="55"/>
      <c r="G48" s="55"/>
      <c r="H48" s="59"/>
      <c r="I48" s="73"/>
    </row>
    <row r="49" spans="1:9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x14ac:dyDescent="0.3">
      <c r="E50" s="1"/>
      <c r="H50" s="1"/>
      <c r="I50" s="1"/>
    </row>
    <row r="51" spans="1:9" x14ac:dyDescent="0.3">
      <c r="E51" s="1"/>
      <c r="H51" s="1"/>
      <c r="I51" s="1"/>
    </row>
    <row r="52" spans="1:9" x14ac:dyDescent="0.3">
      <c r="E52" s="1"/>
      <c r="H52" s="1"/>
      <c r="I52" s="1"/>
    </row>
    <row r="53" spans="1:9" x14ac:dyDescent="0.3">
      <c r="E53" s="1"/>
      <c r="H53" s="1"/>
      <c r="I53" s="1"/>
    </row>
    <row r="54" spans="1:9" x14ac:dyDescent="0.3">
      <c r="E54" s="1"/>
      <c r="H54" s="1"/>
      <c r="I54" s="1"/>
    </row>
    <row r="55" spans="1:9" x14ac:dyDescent="0.3">
      <c r="E55" s="1"/>
      <c r="H55" s="1"/>
      <c r="I55" s="1"/>
    </row>
    <row r="56" spans="1:9" x14ac:dyDescent="0.3">
      <c r="E56" s="1"/>
      <c r="H56" s="1"/>
      <c r="I56" s="1"/>
    </row>
    <row r="57" spans="1:9" x14ac:dyDescent="0.3">
      <c r="E57" s="1"/>
      <c r="H57" s="1"/>
      <c r="I57" s="1"/>
    </row>
    <row r="58" spans="1:9" x14ac:dyDescent="0.3">
      <c r="E58" s="1"/>
      <c r="H58" s="1"/>
      <c r="I58" s="1"/>
    </row>
    <row r="59" spans="1:9" x14ac:dyDescent="0.3">
      <c r="E59" s="1"/>
      <c r="H59" s="1"/>
      <c r="I59" s="1"/>
    </row>
    <row r="60" spans="1:9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ht="21.75" customHeight="1" x14ac:dyDescent="0.3"/>
    <row r="82" s="1" customFormat="1" ht="21.75" customHeight="1" x14ac:dyDescent="0.3"/>
    <row r="83" s="1" customFormat="1" ht="21.75" customHeight="1" x14ac:dyDescent="0.3"/>
    <row r="84" s="1" customFormat="1" ht="21.75" customHeight="1" x14ac:dyDescent="0.3"/>
    <row r="85" s="1" customFormat="1" ht="21.75" customHeight="1" x14ac:dyDescent="0.3"/>
    <row r="86" s="1" customFormat="1" ht="21.75" customHeight="1" x14ac:dyDescent="0.3"/>
    <row r="87" s="1" customFormat="1" ht="21.75" customHeight="1" x14ac:dyDescent="0.3"/>
    <row r="88" s="1" customFormat="1" ht="21.75" customHeight="1" x14ac:dyDescent="0.3"/>
    <row r="89" s="1" customFormat="1" ht="21.75" customHeigh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x14ac:dyDescent="0.3"/>
    <row r="97" s="1" customFormat="1" x14ac:dyDescent="0.3"/>
    <row r="98" s="1" customFormat="1" ht="33.75" customHeigh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ht="20.25" customHeight="1" x14ac:dyDescent="0.3"/>
    <row r="107" s="1" customFormat="1" x14ac:dyDescent="0.3"/>
    <row r="108" s="1" customFormat="1" ht="33" customHeigh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ht="20.25" customHeigh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ht="21.75" customHeight="1" x14ac:dyDescent="0.3"/>
    <row r="154" s="1" customFormat="1" ht="21.75" customHeight="1" x14ac:dyDescent="0.3"/>
    <row r="155" s="1" customFormat="1" ht="21.75" customHeight="1" x14ac:dyDescent="0.3"/>
    <row r="156" s="1" customFormat="1" ht="21.75" customHeight="1" x14ac:dyDescent="0.3"/>
    <row r="157" s="1" customFormat="1" ht="21.75" customHeight="1" x14ac:dyDescent="0.3"/>
    <row r="158" s="1" customFormat="1" ht="21.75" customHeight="1" x14ac:dyDescent="0.3"/>
    <row r="159" s="1" customFormat="1" ht="21.75" customHeight="1" x14ac:dyDescent="0.3"/>
    <row r="160" s="1" customFormat="1" ht="21.75" customHeight="1" x14ac:dyDescent="0.3"/>
    <row r="161" s="1" customFormat="1" ht="21.75" customHeight="1" x14ac:dyDescent="0.3"/>
    <row r="162" s="1" customFormat="1" ht="21.75" customHeight="1" x14ac:dyDescent="0.3"/>
    <row r="163" s="1" customFormat="1" ht="21.75" customHeight="1" x14ac:dyDescent="0.3"/>
    <row r="164" s="1" customFormat="1" ht="21.75" customHeight="1" x14ac:dyDescent="0.3"/>
    <row r="165" s="1" customFormat="1" ht="21.75" customHeight="1" x14ac:dyDescent="0.3"/>
    <row r="166" s="1" customFormat="1" ht="21.75" customHeight="1" x14ac:dyDescent="0.3"/>
    <row r="167" s="1" customFormat="1" ht="21.75" customHeigh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ht="21.75" customHeight="1" x14ac:dyDescent="0.3"/>
    <row r="210" s="1" customFormat="1" ht="21.75" customHeight="1" x14ac:dyDescent="0.3"/>
    <row r="211" s="1" customFormat="1" ht="21.75" customHeight="1" x14ac:dyDescent="0.3"/>
    <row r="212" s="1" customFormat="1" ht="21.75" customHeight="1" x14ac:dyDescent="0.3"/>
    <row r="213" s="1" customFormat="1" ht="21.75" customHeight="1" x14ac:dyDescent="0.3"/>
    <row r="214" s="1" customFormat="1" ht="21.75" customHeight="1" x14ac:dyDescent="0.3"/>
    <row r="215" s="1" customFormat="1" ht="21.75" customHeight="1" x14ac:dyDescent="0.3"/>
    <row r="216" s="1" customFormat="1" ht="21.75" customHeight="1" x14ac:dyDescent="0.3"/>
    <row r="217" s="1" customFormat="1" ht="21.75" customHeight="1" x14ac:dyDescent="0.3"/>
    <row r="218" s="1" customFormat="1" ht="21.75" customHeight="1" x14ac:dyDescent="0.3"/>
    <row r="219" s="1" customFormat="1" ht="21.75" customHeight="1" x14ac:dyDescent="0.3"/>
    <row r="220" s="1" customFormat="1" ht="21.75" customHeight="1" x14ac:dyDescent="0.3"/>
    <row r="221" s="1" customFormat="1" ht="21.75" customHeight="1" x14ac:dyDescent="0.3"/>
    <row r="222" s="1" customFormat="1" ht="21.75" customHeight="1" x14ac:dyDescent="0.3"/>
    <row r="223" s="1" customFormat="1" ht="21.75" customHeigh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1.75" customHeight="1" x14ac:dyDescent="0.3"/>
    <row r="273" s="1" customFormat="1" ht="21.75" customHeight="1" x14ac:dyDescent="0.3"/>
    <row r="274" s="1" customFormat="1" ht="21.75" customHeight="1" x14ac:dyDescent="0.3"/>
    <row r="275" s="1" customFormat="1" ht="21.75" customHeight="1" x14ac:dyDescent="0.3"/>
    <row r="276" s="1" customFormat="1" ht="21.75" customHeight="1" x14ac:dyDescent="0.3"/>
    <row r="277" s="1" customFormat="1" ht="21.75" customHeight="1" x14ac:dyDescent="0.3"/>
    <row r="278" s="1" customFormat="1" ht="21.75" customHeight="1" x14ac:dyDescent="0.3"/>
    <row r="279" s="1" customFormat="1" ht="21.75" customHeight="1" x14ac:dyDescent="0.3"/>
    <row r="280" s="1" customFormat="1" ht="21.75" customHeight="1" x14ac:dyDescent="0.3"/>
    <row r="281" s="1" customFormat="1" ht="21.75" customHeight="1" x14ac:dyDescent="0.3"/>
    <row r="282" s="1" customFormat="1" ht="21.75" customHeight="1" x14ac:dyDescent="0.3"/>
    <row r="283" s="1" customFormat="1" ht="21.75" customHeight="1" x14ac:dyDescent="0.3"/>
    <row r="284" s="1" customFormat="1" ht="21.75" customHeight="1" x14ac:dyDescent="0.3"/>
    <row r="285" s="1" customFormat="1" ht="21.75" customHeight="1" x14ac:dyDescent="0.3"/>
    <row r="286" s="1" customFormat="1" ht="21.75" customHeight="1" x14ac:dyDescent="0.3"/>
    <row r="287" s="1" customFormat="1" ht="20.25" customHeigh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1.75" customHeight="1" x14ac:dyDescent="0.3"/>
    <row r="358" s="1" customFormat="1" ht="21.75" customHeight="1" x14ac:dyDescent="0.3"/>
    <row r="359" s="1" customFormat="1" ht="21.75" customHeight="1" x14ac:dyDescent="0.3"/>
    <row r="360" s="1" customFormat="1" ht="21.75" customHeight="1" x14ac:dyDescent="0.3"/>
    <row r="361" s="1" customFormat="1" ht="21.75" customHeight="1" x14ac:dyDescent="0.3"/>
    <row r="362" s="1" customFormat="1" ht="21.75" customHeight="1" x14ac:dyDescent="0.3"/>
    <row r="363" s="1" customFormat="1" ht="21.75" customHeight="1" x14ac:dyDescent="0.3"/>
    <row r="364" s="1" customFormat="1" ht="21.75" customHeight="1" x14ac:dyDescent="0.3"/>
    <row r="365" s="1" customFormat="1" ht="21.75" customHeight="1" x14ac:dyDescent="0.3"/>
    <row r="366" s="1" customFormat="1" ht="21.75" customHeight="1" x14ac:dyDescent="0.3"/>
    <row r="367" s="1" customFormat="1" ht="21.75" customHeight="1" x14ac:dyDescent="0.3"/>
    <row r="368" s="1" customFormat="1" ht="21.75" customHeight="1" x14ac:dyDescent="0.3"/>
    <row r="369" s="1" customFormat="1" ht="21.75" customHeight="1" x14ac:dyDescent="0.3"/>
    <row r="370" s="1" customFormat="1" ht="21.75" customHeight="1" x14ac:dyDescent="0.3"/>
    <row r="371" s="1" customFormat="1" ht="21.75" customHeight="1" x14ac:dyDescent="0.3"/>
    <row r="372" s="1" customFormat="1" ht="20.25" customHeigh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ht="22.5" customHeigh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ht="4.5" customHeight="1" x14ac:dyDescent="0.3"/>
    <row r="445" s="1" customFormat="1" x14ac:dyDescent="0.3"/>
    <row r="446" s="1" customFormat="1" x14ac:dyDescent="0.3"/>
    <row r="447" s="1" customFormat="1" ht="15.75" customHeigh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2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I45:I47"/>
    <mergeCell ref="A49:I49"/>
    <mergeCell ref="G5:G7"/>
    <mergeCell ref="H5:H7"/>
    <mergeCell ref="I5:I7"/>
    <mergeCell ref="B30:D30"/>
    <mergeCell ref="B31:D31"/>
    <mergeCell ref="A45:A47"/>
    <mergeCell ref="E45:E47"/>
    <mergeCell ref="F45:F47"/>
    <mergeCell ref="G45:G47"/>
    <mergeCell ref="H45:H4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J466"/>
  <sheetViews>
    <sheetView view="pageBreakPreview" zoomScale="120" zoomScaleNormal="100" zoomScaleSheetLayoutView="120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571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240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x14ac:dyDescent="0.3">
      <c r="A8" s="33">
        <v>1</v>
      </c>
      <c r="B8" s="182" t="s">
        <v>237</v>
      </c>
      <c r="C8" s="112">
        <v>5000</v>
      </c>
      <c r="D8" s="117">
        <v>5000</v>
      </c>
      <c r="E8" s="2" t="s">
        <v>5</v>
      </c>
      <c r="F8" s="2" t="s">
        <v>235</v>
      </c>
      <c r="G8" s="2" t="s">
        <v>235</v>
      </c>
      <c r="H8" s="56" t="s">
        <v>6</v>
      </c>
      <c r="I8" s="132" t="s">
        <v>436</v>
      </c>
    </row>
    <row r="9" spans="1:10" x14ac:dyDescent="0.3">
      <c r="A9" s="14"/>
      <c r="B9" s="215"/>
      <c r="C9" s="113"/>
      <c r="D9" s="101"/>
      <c r="E9" s="102"/>
      <c r="F9" s="7" t="s">
        <v>82</v>
      </c>
      <c r="G9" s="7" t="s">
        <v>82</v>
      </c>
      <c r="H9" s="57" t="s">
        <v>7</v>
      </c>
      <c r="I9" s="150" t="s">
        <v>434</v>
      </c>
    </row>
    <row r="10" spans="1:10" x14ac:dyDescent="0.3">
      <c r="A10" s="33">
        <v>2</v>
      </c>
      <c r="B10" s="212" t="s">
        <v>238</v>
      </c>
      <c r="C10" s="112">
        <v>4550</v>
      </c>
      <c r="D10" s="117">
        <v>4550</v>
      </c>
      <c r="E10" s="2" t="s">
        <v>5</v>
      </c>
      <c r="F10" s="2" t="s">
        <v>236</v>
      </c>
      <c r="G10" s="2" t="s">
        <v>236</v>
      </c>
      <c r="H10" s="56" t="s">
        <v>6</v>
      </c>
      <c r="I10" s="132" t="s">
        <v>437</v>
      </c>
    </row>
    <row r="11" spans="1:10" x14ac:dyDescent="0.3">
      <c r="A11" s="14"/>
      <c r="B11" s="188" t="s">
        <v>239</v>
      </c>
      <c r="C11" s="113"/>
      <c r="D11" s="101"/>
      <c r="E11" s="102"/>
      <c r="F11" s="7" t="s">
        <v>234</v>
      </c>
      <c r="G11" s="7" t="s">
        <v>234</v>
      </c>
      <c r="H11" s="57" t="s">
        <v>7</v>
      </c>
      <c r="I11" s="150" t="s">
        <v>435</v>
      </c>
    </row>
    <row r="12" spans="1:10" x14ac:dyDescent="0.3">
      <c r="A12" s="37"/>
      <c r="B12" s="75"/>
      <c r="C12" s="38"/>
      <c r="D12" s="76"/>
      <c r="E12" s="39"/>
      <c r="F12" s="41"/>
      <c r="G12" s="41"/>
      <c r="H12" s="56"/>
    </row>
    <row r="13" spans="1:10" x14ac:dyDescent="0.3">
      <c r="A13" s="37"/>
      <c r="B13" s="75"/>
      <c r="C13" s="38"/>
      <c r="D13" s="76"/>
      <c r="E13" s="39"/>
      <c r="F13" s="41"/>
      <c r="G13" s="41"/>
      <c r="H13" s="56"/>
    </row>
    <row r="14" spans="1:10" x14ac:dyDescent="0.3">
      <c r="A14" s="37"/>
      <c r="B14" s="75"/>
      <c r="C14" s="38"/>
      <c r="D14" s="76"/>
      <c r="E14" s="39"/>
      <c r="F14" s="41"/>
      <c r="G14" s="41"/>
      <c r="H14" s="56"/>
    </row>
    <row r="15" spans="1:10" x14ac:dyDescent="0.3">
      <c r="A15" s="37"/>
      <c r="B15" s="75"/>
      <c r="C15" s="38"/>
      <c r="D15" s="76"/>
      <c r="E15" s="39"/>
      <c r="F15" s="41"/>
      <c r="G15" s="41"/>
      <c r="H15" s="56"/>
    </row>
    <row r="16" spans="1:10" x14ac:dyDescent="0.3">
      <c r="A16" s="37"/>
      <c r="B16" s="75"/>
      <c r="C16" s="38"/>
      <c r="D16" s="76"/>
      <c r="E16" s="39"/>
      <c r="F16" s="41"/>
      <c r="G16" s="41"/>
      <c r="H16" s="56"/>
    </row>
    <row r="17" spans="1:9" x14ac:dyDescent="0.3">
      <c r="A17" s="37"/>
      <c r="B17" s="75"/>
      <c r="C17" s="38"/>
      <c r="D17" s="76"/>
      <c r="E17" s="39"/>
      <c r="F17" s="41"/>
      <c r="G17" s="41"/>
      <c r="H17" s="56"/>
    </row>
    <row r="18" spans="1:9" x14ac:dyDescent="0.3">
      <c r="A18" s="37"/>
      <c r="B18" s="75"/>
      <c r="C18" s="38"/>
      <c r="D18" s="76"/>
      <c r="E18" s="39"/>
      <c r="F18" s="41"/>
      <c r="G18" s="41"/>
      <c r="H18" s="56"/>
    </row>
    <row r="19" spans="1:9" x14ac:dyDescent="0.3">
      <c r="A19" s="37"/>
      <c r="B19" s="75"/>
      <c r="C19" s="38"/>
      <c r="D19" s="76"/>
      <c r="E19" s="39"/>
      <c r="F19" s="41"/>
      <c r="G19" s="41"/>
      <c r="H19" s="56"/>
    </row>
    <row r="20" spans="1:9" x14ac:dyDescent="0.3">
      <c r="A20" s="37"/>
      <c r="B20" s="75"/>
      <c r="C20" s="38"/>
      <c r="D20" s="76"/>
      <c r="E20" s="39"/>
      <c r="F20" s="41"/>
      <c r="G20" s="41"/>
      <c r="H20" s="56"/>
    </row>
    <row r="21" spans="1:9" x14ac:dyDescent="0.3">
      <c r="A21" s="37"/>
      <c r="B21" s="75"/>
      <c r="C21" s="38"/>
      <c r="D21" s="76"/>
      <c r="E21" s="39"/>
      <c r="F21" s="41"/>
      <c r="G21" s="41"/>
      <c r="H21" s="56"/>
    </row>
    <row r="22" spans="1:9" x14ac:dyDescent="0.3">
      <c r="A22" s="37"/>
      <c r="B22" s="75"/>
      <c r="C22" s="38"/>
      <c r="D22" s="76"/>
      <c r="E22" s="39"/>
      <c r="F22" s="41"/>
      <c r="G22" s="41"/>
      <c r="H22" s="56"/>
    </row>
    <row r="23" spans="1:9" x14ac:dyDescent="0.3">
      <c r="A23" s="37"/>
      <c r="B23" s="75"/>
      <c r="C23" s="38"/>
      <c r="D23" s="76"/>
      <c r="E23" s="39"/>
      <c r="F23" s="41"/>
      <c r="G23" s="41"/>
      <c r="H23" s="56"/>
    </row>
    <row r="24" spans="1:9" x14ac:dyDescent="0.3">
      <c r="A24" s="37"/>
      <c r="B24" s="75"/>
      <c r="C24" s="38"/>
      <c r="D24" s="76"/>
      <c r="E24" s="39"/>
      <c r="F24" s="41"/>
      <c r="G24" s="41"/>
      <c r="H24" s="56"/>
    </row>
    <row r="25" spans="1:9" x14ac:dyDescent="0.3">
      <c r="A25" s="37"/>
      <c r="B25" s="75"/>
      <c r="C25" s="38"/>
      <c r="D25" s="76"/>
      <c r="E25" s="39"/>
      <c r="F25" s="41"/>
      <c r="G25" s="41"/>
      <c r="H25" s="56"/>
    </row>
    <row r="26" spans="1:9" x14ac:dyDescent="0.3">
      <c r="A26" s="37"/>
      <c r="B26" s="75"/>
      <c r="C26" s="38"/>
      <c r="D26" s="76"/>
      <c r="E26" s="39"/>
      <c r="F26" s="41"/>
      <c r="G26" s="41"/>
      <c r="H26" s="56"/>
    </row>
    <row r="27" spans="1:9" x14ac:dyDescent="0.3">
      <c r="A27" s="37"/>
      <c r="B27" s="75"/>
      <c r="C27" s="38"/>
      <c r="D27" s="76"/>
      <c r="E27" s="39"/>
      <c r="F27" s="41"/>
      <c r="G27" s="41"/>
      <c r="H27" s="56"/>
    </row>
    <row r="28" spans="1:9" ht="20.25" customHeight="1" x14ac:dyDescent="0.3">
      <c r="A28" s="37"/>
      <c r="B28" s="75"/>
      <c r="C28" s="120"/>
      <c r="D28" s="121"/>
      <c r="E28" s="122"/>
      <c r="F28" s="37"/>
      <c r="G28" s="37"/>
      <c r="H28" s="56"/>
      <c r="I28" s="123"/>
    </row>
    <row r="29" spans="1:9" x14ac:dyDescent="0.3">
      <c r="A29" s="37"/>
      <c r="B29" s="75"/>
      <c r="C29" s="38"/>
      <c r="D29" s="76"/>
      <c r="E29" s="39"/>
      <c r="F29" s="41"/>
      <c r="G29" s="41"/>
      <c r="H29" s="56"/>
    </row>
    <row r="30" spans="1:9" x14ac:dyDescent="0.3">
      <c r="A30" s="37"/>
      <c r="B30" s="245" t="s">
        <v>75</v>
      </c>
      <c r="C30" s="245"/>
      <c r="D30" s="245"/>
      <c r="E30" s="39"/>
      <c r="F30" s="37"/>
      <c r="G30" s="37"/>
      <c r="H30" s="56"/>
    </row>
    <row r="31" spans="1:9" x14ac:dyDescent="0.3">
      <c r="A31" s="37"/>
      <c r="B31" s="245" t="s">
        <v>241</v>
      </c>
      <c r="C31" s="245"/>
      <c r="D31" s="245"/>
      <c r="E31" s="39"/>
      <c r="F31" s="37"/>
      <c r="G31" s="37"/>
      <c r="H31" s="56"/>
    </row>
    <row r="32" spans="1:9" x14ac:dyDescent="0.3">
      <c r="A32" s="37"/>
      <c r="B32" s="19"/>
      <c r="C32" s="19"/>
      <c r="D32" s="19"/>
      <c r="E32" s="39"/>
      <c r="F32" s="40"/>
      <c r="G32" s="40"/>
      <c r="H32" s="56"/>
    </row>
    <row r="33" spans="1:9" x14ac:dyDescent="0.3">
      <c r="A33" s="37"/>
      <c r="B33" s="1" t="s">
        <v>13</v>
      </c>
      <c r="C33" s="20"/>
      <c r="D33" s="20"/>
      <c r="E33" s="39"/>
      <c r="F33" s="40"/>
      <c r="G33" s="40"/>
      <c r="H33" s="56"/>
    </row>
    <row r="34" spans="1:9" x14ac:dyDescent="0.3">
      <c r="A34" s="37"/>
      <c r="B34" s="42" t="s">
        <v>14</v>
      </c>
      <c r="C34" s="43" t="s">
        <v>15</v>
      </c>
      <c r="D34" s="44" t="s">
        <v>16</v>
      </c>
      <c r="E34" s="39"/>
      <c r="F34" s="40"/>
      <c r="G34" s="40"/>
      <c r="H34" s="56"/>
    </row>
    <row r="35" spans="1:9" x14ac:dyDescent="0.3">
      <c r="A35" s="37"/>
      <c r="B35" s="22" t="s">
        <v>17</v>
      </c>
      <c r="C35" s="23">
        <v>0</v>
      </c>
      <c r="D35" s="64">
        <v>0</v>
      </c>
      <c r="E35" s="39"/>
      <c r="F35" s="40"/>
      <c r="G35" s="40"/>
      <c r="H35" s="56"/>
    </row>
    <row r="36" spans="1:9" x14ac:dyDescent="0.3">
      <c r="A36" s="37"/>
      <c r="B36" s="24" t="s">
        <v>18</v>
      </c>
      <c r="C36" s="25">
        <v>0</v>
      </c>
      <c r="D36" s="65">
        <v>0</v>
      </c>
      <c r="E36" s="39"/>
      <c r="F36" s="40"/>
      <c r="G36" s="40"/>
      <c r="H36" s="56"/>
    </row>
    <row r="37" spans="1:9" x14ac:dyDescent="0.3">
      <c r="A37" s="63"/>
      <c r="B37" s="26" t="s">
        <v>19</v>
      </c>
      <c r="C37" s="27">
        <v>2</v>
      </c>
      <c r="D37" s="66">
        <f>D8+D10</f>
        <v>9550</v>
      </c>
      <c r="E37" s="10"/>
      <c r="F37" s="54"/>
      <c r="G37" s="54"/>
      <c r="H37" s="56"/>
    </row>
    <row r="38" spans="1:9" x14ac:dyDescent="0.3">
      <c r="A38" s="63"/>
      <c r="B38" s="26" t="s">
        <v>20</v>
      </c>
      <c r="C38" s="27">
        <v>0</v>
      </c>
      <c r="D38" s="66">
        <v>0</v>
      </c>
      <c r="E38" s="39"/>
      <c r="F38" s="40"/>
      <c r="G38" s="40"/>
      <c r="H38" s="56"/>
    </row>
    <row r="39" spans="1:9" x14ac:dyDescent="0.3">
      <c r="A39" s="63"/>
      <c r="B39" s="26" t="s">
        <v>21</v>
      </c>
      <c r="C39" s="27">
        <v>0</v>
      </c>
      <c r="D39" s="66">
        <v>0</v>
      </c>
      <c r="E39" s="10"/>
      <c r="F39" s="54"/>
      <c r="G39" s="54"/>
      <c r="H39" s="56"/>
    </row>
    <row r="40" spans="1:9" x14ac:dyDescent="0.3">
      <c r="A40" s="63"/>
      <c r="B40" s="26"/>
      <c r="C40" s="29"/>
      <c r="D40" s="28"/>
      <c r="E40" s="10"/>
      <c r="F40" s="54"/>
      <c r="G40" s="54"/>
      <c r="H40" s="56"/>
    </row>
    <row r="41" spans="1:9" x14ac:dyDescent="0.3">
      <c r="A41" s="37"/>
      <c r="B41" s="21" t="s">
        <v>22</v>
      </c>
      <c r="C41" s="21">
        <f>SUM(C35:C40)</f>
        <v>2</v>
      </c>
      <c r="D41" s="189">
        <f>SUM(D35:D40)</f>
        <v>9550</v>
      </c>
      <c r="E41" s="39"/>
      <c r="F41" s="37"/>
      <c r="G41" s="37"/>
      <c r="H41" s="56"/>
    </row>
    <row r="42" spans="1:9" x14ac:dyDescent="0.3">
      <c r="A42" s="37"/>
      <c r="E42" s="39"/>
      <c r="F42" s="37"/>
      <c r="G42" s="37"/>
      <c r="H42" s="56"/>
    </row>
    <row r="43" spans="1:9" x14ac:dyDescent="0.3">
      <c r="A43" s="37"/>
      <c r="B43" s="20" t="s">
        <v>23</v>
      </c>
      <c r="E43" s="39"/>
      <c r="F43" s="37"/>
      <c r="G43" s="37"/>
      <c r="H43" s="56"/>
    </row>
    <row r="44" spans="1:9" x14ac:dyDescent="0.3">
      <c r="A44" s="37"/>
      <c r="B44" s="1" t="s">
        <v>24</v>
      </c>
      <c r="E44" s="39"/>
      <c r="F44" s="37"/>
      <c r="G44" s="37"/>
      <c r="H44" s="56"/>
    </row>
    <row r="45" spans="1:9" x14ac:dyDescent="0.3">
      <c r="A45" s="227"/>
      <c r="E45" s="228"/>
      <c r="F45" s="227"/>
      <c r="G45" s="227"/>
      <c r="H45" s="243"/>
      <c r="I45" s="244"/>
    </row>
    <row r="46" spans="1:9" x14ac:dyDescent="0.3">
      <c r="A46" s="227"/>
      <c r="B46" s="20" t="s">
        <v>25</v>
      </c>
      <c r="E46" s="228"/>
      <c r="F46" s="227"/>
      <c r="G46" s="227"/>
      <c r="H46" s="243"/>
      <c r="I46" s="244"/>
    </row>
    <row r="47" spans="1:9" x14ac:dyDescent="0.3">
      <c r="A47" s="227"/>
      <c r="B47" s="1" t="s">
        <v>24</v>
      </c>
      <c r="E47" s="228"/>
      <c r="F47" s="227"/>
      <c r="G47" s="227"/>
      <c r="H47" s="243"/>
      <c r="I47" s="244"/>
    </row>
    <row r="48" spans="1:9" x14ac:dyDescent="0.3">
      <c r="A48" s="55"/>
      <c r="E48" s="49"/>
      <c r="F48" s="55"/>
      <c r="G48" s="55"/>
      <c r="H48" s="59"/>
      <c r="I48" s="73"/>
    </row>
    <row r="49" spans="1:9" x14ac:dyDescent="0.3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x14ac:dyDescent="0.3">
      <c r="E50" s="1"/>
      <c r="H50" s="1"/>
      <c r="I50" s="1"/>
    </row>
    <row r="51" spans="1:9" x14ac:dyDescent="0.3">
      <c r="E51" s="1"/>
      <c r="H51" s="1"/>
      <c r="I51" s="1"/>
    </row>
    <row r="52" spans="1:9" x14ac:dyDescent="0.3">
      <c r="E52" s="1"/>
      <c r="H52" s="1"/>
      <c r="I52" s="1"/>
    </row>
    <row r="53" spans="1:9" x14ac:dyDescent="0.3">
      <c r="E53" s="1"/>
      <c r="H53" s="1"/>
      <c r="I53" s="1"/>
    </row>
    <row r="54" spans="1:9" x14ac:dyDescent="0.3">
      <c r="E54" s="1"/>
      <c r="H54" s="1"/>
      <c r="I54" s="1"/>
    </row>
    <row r="55" spans="1:9" x14ac:dyDescent="0.3">
      <c r="E55" s="1"/>
      <c r="H55" s="1"/>
      <c r="I55" s="1"/>
    </row>
    <row r="56" spans="1:9" x14ac:dyDescent="0.3">
      <c r="E56" s="1"/>
      <c r="H56" s="1"/>
      <c r="I56" s="1"/>
    </row>
    <row r="57" spans="1:9" x14ac:dyDescent="0.3">
      <c r="E57" s="1"/>
      <c r="H57" s="1"/>
      <c r="I57" s="1"/>
    </row>
    <row r="58" spans="1:9" x14ac:dyDescent="0.3">
      <c r="E58" s="1"/>
      <c r="H58" s="1"/>
      <c r="I58" s="1"/>
    </row>
    <row r="59" spans="1:9" x14ac:dyDescent="0.3">
      <c r="E59" s="1"/>
      <c r="H59" s="1"/>
      <c r="I59" s="1"/>
    </row>
    <row r="60" spans="1:9" x14ac:dyDescent="0.3">
      <c r="E60" s="1"/>
      <c r="H60" s="1"/>
      <c r="I60" s="1"/>
    </row>
    <row r="61" spans="1:9" ht="21.75" customHeight="1" x14ac:dyDescent="0.3">
      <c r="E61" s="1"/>
      <c r="H61" s="1"/>
      <c r="I61" s="1"/>
    </row>
    <row r="62" spans="1:9" ht="21.75" customHeight="1" x14ac:dyDescent="0.3">
      <c r="E62" s="1"/>
      <c r="H62" s="1"/>
      <c r="I62" s="1"/>
    </row>
    <row r="63" spans="1:9" ht="21.75" customHeight="1" x14ac:dyDescent="0.3">
      <c r="E63" s="1"/>
      <c r="H63" s="1"/>
      <c r="I63" s="1"/>
    </row>
    <row r="64" spans="1:9" ht="21.75" customHeight="1" x14ac:dyDescent="0.3">
      <c r="E64" s="1"/>
      <c r="H64" s="1"/>
      <c r="I64" s="1"/>
    </row>
    <row r="65" s="1" customFormat="1" ht="21.75" customHeight="1" x14ac:dyDescent="0.3"/>
    <row r="66" s="1" customFormat="1" ht="21.75" customHeight="1" x14ac:dyDescent="0.3"/>
    <row r="67" s="1" customFormat="1" ht="21.75" customHeight="1" x14ac:dyDescent="0.3"/>
    <row r="68" s="1" customFormat="1" ht="21.75" customHeight="1" x14ac:dyDescent="0.3"/>
    <row r="69" s="1" customFormat="1" ht="21.75" customHeight="1" x14ac:dyDescent="0.3"/>
    <row r="70" s="1" customFormat="1" ht="21.75" customHeight="1" x14ac:dyDescent="0.3"/>
    <row r="71" s="1" customFormat="1" ht="21.75" customHeight="1" x14ac:dyDescent="0.3"/>
    <row r="72" s="1" customFormat="1" ht="21.75" customHeight="1" x14ac:dyDescent="0.3"/>
    <row r="73" s="1" customFormat="1" ht="21.75" customHeight="1" x14ac:dyDescent="0.3"/>
    <row r="74" s="1" customFormat="1" ht="21.75" customHeight="1" x14ac:dyDescent="0.3"/>
    <row r="75" s="1" customFormat="1" ht="21.75" customHeight="1" x14ac:dyDescent="0.3"/>
    <row r="76" s="1" customFormat="1" ht="21.75" customHeight="1" x14ac:dyDescent="0.3"/>
    <row r="77" s="1" customFormat="1" ht="21.75" customHeight="1" x14ac:dyDescent="0.3"/>
    <row r="78" s="1" customFormat="1" ht="21.75" customHeight="1" x14ac:dyDescent="0.3"/>
    <row r="79" s="1" customFormat="1" ht="21.75" customHeight="1" x14ac:dyDescent="0.3"/>
    <row r="80" s="1" customFormat="1" ht="21.75" customHeight="1" x14ac:dyDescent="0.3"/>
    <row r="81" s="1" customFormat="1" ht="21.75" customHeight="1" x14ac:dyDescent="0.3"/>
    <row r="82" s="1" customFormat="1" ht="21.75" customHeight="1" x14ac:dyDescent="0.3"/>
    <row r="83" s="1" customFormat="1" ht="21.75" customHeight="1" x14ac:dyDescent="0.3"/>
    <row r="84" s="1" customFormat="1" ht="21.75" customHeight="1" x14ac:dyDescent="0.3"/>
    <row r="85" s="1" customFormat="1" ht="21.75" customHeight="1" x14ac:dyDescent="0.3"/>
    <row r="86" s="1" customFormat="1" ht="21.75" customHeight="1" x14ac:dyDescent="0.3"/>
    <row r="87" s="1" customFormat="1" ht="21.75" customHeight="1" x14ac:dyDescent="0.3"/>
    <row r="88" s="1" customFormat="1" ht="21.75" customHeight="1" x14ac:dyDescent="0.3"/>
    <row r="89" s="1" customFormat="1" ht="21.75" customHeigh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x14ac:dyDescent="0.3"/>
    <row r="97" s="1" customFormat="1" x14ac:dyDescent="0.3"/>
    <row r="98" s="1" customFormat="1" ht="33.75" customHeigh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ht="20.25" customHeight="1" x14ac:dyDescent="0.3"/>
    <row r="107" s="1" customFormat="1" x14ac:dyDescent="0.3"/>
    <row r="108" s="1" customFormat="1" ht="33" customHeigh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ht="20.25" customHeigh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ht="21.75" customHeight="1" x14ac:dyDescent="0.3"/>
    <row r="150" s="1" customFormat="1" ht="21.75" customHeight="1" x14ac:dyDescent="0.3"/>
    <row r="151" s="1" customFormat="1" ht="21.75" customHeight="1" x14ac:dyDescent="0.3"/>
    <row r="152" s="1" customFormat="1" ht="21.75" customHeight="1" x14ac:dyDescent="0.3"/>
    <row r="153" s="1" customFormat="1" ht="21.75" customHeight="1" x14ac:dyDescent="0.3"/>
    <row r="154" s="1" customFormat="1" ht="21.75" customHeight="1" x14ac:dyDescent="0.3"/>
    <row r="155" s="1" customFormat="1" ht="21.75" customHeight="1" x14ac:dyDescent="0.3"/>
    <row r="156" s="1" customFormat="1" ht="21.75" customHeight="1" x14ac:dyDescent="0.3"/>
    <row r="157" s="1" customFormat="1" ht="21.75" customHeight="1" x14ac:dyDescent="0.3"/>
    <row r="158" s="1" customFormat="1" ht="21.75" customHeight="1" x14ac:dyDescent="0.3"/>
    <row r="159" s="1" customFormat="1" ht="21.75" customHeight="1" x14ac:dyDescent="0.3"/>
    <row r="160" s="1" customFormat="1" ht="21.75" customHeight="1" x14ac:dyDescent="0.3"/>
    <row r="161" s="1" customFormat="1" ht="21.75" customHeight="1" x14ac:dyDescent="0.3"/>
    <row r="162" s="1" customFormat="1" ht="21.75" customHeight="1" x14ac:dyDescent="0.3"/>
    <row r="163" s="1" customFormat="1" ht="21.75" customHeight="1" x14ac:dyDescent="0.3"/>
    <row r="164" s="1" customFormat="1" ht="21.75" customHeight="1" x14ac:dyDescent="0.3"/>
    <row r="165" s="1" customFormat="1" ht="21.75" customHeight="1" x14ac:dyDescent="0.3"/>
    <row r="166" s="1" customFormat="1" ht="21.75" customHeight="1" x14ac:dyDescent="0.3"/>
    <row r="167" s="1" customFormat="1" ht="21.75" customHeigh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ht="21.75" customHeight="1" x14ac:dyDescent="0.3"/>
    <row r="206" s="1" customFormat="1" ht="21.75" customHeight="1" x14ac:dyDescent="0.3"/>
    <row r="207" s="1" customFormat="1" ht="21.75" customHeight="1" x14ac:dyDescent="0.3"/>
    <row r="208" s="1" customFormat="1" ht="21.75" customHeight="1" x14ac:dyDescent="0.3"/>
    <row r="209" s="1" customFormat="1" ht="21.75" customHeight="1" x14ac:dyDescent="0.3"/>
    <row r="210" s="1" customFormat="1" ht="21.75" customHeight="1" x14ac:dyDescent="0.3"/>
    <row r="211" s="1" customFormat="1" ht="21.75" customHeight="1" x14ac:dyDescent="0.3"/>
    <row r="212" s="1" customFormat="1" ht="21.75" customHeight="1" x14ac:dyDescent="0.3"/>
    <row r="213" s="1" customFormat="1" ht="21.75" customHeight="1" x14ac:dyDescent="0.3"/>
    <row r="214" s="1" customFormat="1" ht="21.75" customHeight="1" x14ac:dyDescent="0.3"/>
    <row r="215" s="1" customFormat="1" ht="21.75" customHeight="1" x14ac:dyDescent="0.3"/>
    <row r="216" s="1" customFormat="1" ht="21.75" customHeight="1" x14ac:dyDescent="0.3"/>
    <row r="217" s="1" customFormat="1" ht="21.75" customHeight="1" x14ac:dyDescent="0.3"/>
    <row r="218" s="1" customFormat="1" ht="21.75" customHeight="1" x14ac:dyDescent="0.3"/>
    <row r="219" s="1" customFormat="1" ht="21.75" customHeight="1" x14ac:dyDescent="0.3"/>
    <row r="220" s="1" customFormat="1" ht="21.75" customHeight="1" x14ac:dyDescent="0.3"/>
    <row r="221" s="1" customFormat="1" ht="21.75" customHeight="1" x14ac:dyDescent="0.3"/>
    <row r="222" s="1" customFormat="1" ht="21.75" customHeight="1" x14ac:dyDescent="0.3"/>
    <row r="223" s="1" customFormat="1" ht="21.75" customHeigh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ht="21.75" customHeight="1" x14ac:dyDescent="0.3"/>
    <row r="261" s="1" customFormat="1" ht="21.75" customHeight="1" x14ac:dyDescent="0.3"/>
    <row r="262" s="1" customFormat="1" ht="21.75" customHeight="1" x14ac:dyDescent="0.3"/>
    <row r="263" s="1" customFormat="1" ht="21.75" customHeight="1" x14ac:dyDescent="0.3"/>
    <row r="264" s="1" customFormat="1" ht="21.75" customHeight="1" x14ac:dyDescent="0.3"/>
    <row r="265" s="1" customFormat="1" ht="21.75" customHeight="1" x14ac:dyDescent="0.3"/>
    <row r="266" s="1" customFormat="1" ht="21.75" customHeight="1" x14ac:dyDescent="0.3"/>
    <row r="267" s="1" customFormat="1" ht="21.75" customHeight="1" x14ac:dyDescent="0.3"/>
    <row r="268" s="1" customFormat="1" ht="21.75" customHeight="1" x14ac:dyDescent="0.3"/>
    <row r="269" s="1" customFormat="1" ht="21.75" customHeight="1" x14ac:dyDescent="0.3"/>
    <row r="270" s="1" customFormat="1" ht="21.75" customHeight="1" x14ac:dyDescent="0.3"/>
    <row r="271" s="1" customFormat="1" ht="21.75" customHeight="1" x14ac:dyDescent="0.3"/>
    <row r="272" s="1" customFormat="1" ht="21.75" customHeight="1" x14ac:dyDescent="0.3"/>
    <row r="273" s="1" customFormat="1" ht="21.75" customHeight="1" x14ac:dyDescent="0.3"/>
    <row r="274" s="1" customFormat="1" ht="21.75" customHeight="1" x14ac:dyDescent="0.3"/>
    <row r="275" s="1" customFormat="1" ht="21.75" customHeight="1" x14ac:dyDescent="0.3"/>
    <row r="276" s="1" customFormat="1" ht="21.75" customHeight="1" x14ac:dyDescent="0.3"/>
    <row r="277" s="1" customFormat="1" ht="21.75" customHeight="1" x14ac:dyDescent="0.3"/>
    <row r="278" s="1" customFormat="1" ht="21.75" customHeight="1" x14ac:dyDescent="0.3"/>
    <row r="279" s="1" customFormat="1" ht="21.75" customHeight="1" x14ac:dyDescent="0.3"/>
    <row r="280" s="1" customFormat="1" ht="21.75" customHeight="1" x14ac:dyDescent="0.3"/>
    <row r="281" s="1" customFormat="1" ht="21.75" customHeight="1" x14ac:dyDescent="0.3"/>
    <row r="282" s="1" customFormat="1" ht="21.75" customHeight="1" x14ac:dyDescent="0.3"/>
    <row r="283" s="1" customFormat="1" ht="21.75" customHeight="1" x14ac:dyDescent="0.3"/>
    <row r="284" s="1" customFormat="1" ht="21.75" customHeight="1" x14ac:dyDescent="0.3"/>
    <row r="285" s="1" customFormat="1" ht="21.75" customHeight="1" x14ac:dyDescent="0.3"/>
    <row r="286" s="1" customFormat="1" ht="21.75" customHeight="1" x14ac:dyDescent="0.3"/>
    <row r="287" s="1" customFormat="1" ht="20.25" customHeigh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ht="21.75" customHeight="1" x14ac:dyDescent="0.3"/>
    <row r="346" s="1" customFormat="1" ht="21.75" customHeight="1" x14ac:dyDescent="0.3"/>
    <row r="347" s="1" customFormat="1" ht="21.75" customHeight="1" x14ac:dyDescent="0.3"/>
    <row r="348" s="1" customFormat="1" ht="21.75" customHeight="1" x14ac:dyDescent="0.3"/>
    <row r="349" s="1" customFormat="1" ht="21.75" customHeight="1" x14ac:dyDescent="0.3"/>
    <row r="350" s="1" customFormat="1" ht="21.75" customHeight="1" x14ac:dyDescent="0.3"/>
    <row r="351" s="1" customFormat="1" ht="21.75" customHeight="1" x14ac:dyDescent="0.3"/>
    <row r="352" s="1" customFormat="1" ht="21.75" customHeight="1" x14ac:dyDescent="0.3"/>
    <row r="353" s="1" customFormat="1" ht="21.75" customHeight="1" x14ac:dyDescent="0.3"/>
    <row r="354" s="1" customFormat="1" ht="21.75" customHeight="1" x14ac:dyDescent="0.3"/>
    <row r="355" s="1" customFormat="1" ht="21.75" customHeight="1" x14ac:dyDescent="0.3"/>
    <row r="356" s="1" customFormat="1" ht="21.75" customHeight="1" x14ac:dyDescent="0.3"/>
    <row r="357" s="1" customFormat="1" ht="21.75" customHeight="1" x14ac:dyDescent="0.3"/>
    <row r="358" s="1" customFormat="1" ht="21.75" customHeight="1" x14ac:dyDescent="0.3"/>
    <row r="359" s="1" customFormat="1" ht="21.75" customHeight="1" x14ac:dyDescent="0.3"/>
    <row r="360" s="1" customFormat="1" ht="21.75" customHeight="1" x14ac:dyDescent="0.3"/>
    <row r="361" s="1" customFormat="1" ht="21.75" customHeight="1" x14ac:dyDescent="0.3"/>
    <row r="362" s="1" customFormat="1" ht="21.75" customHeight="1" x14ac:dyDescent="0.3"/>
    <row r="363" s="1" customFormat="1" ht="21.75" customHeight="1" x14ac:dyDescent="0.3"/>
    <row r="364" s="1" customFormat="1" ht="21.75" customHeight="1" x14ac:dyDescent="0.3"/>
    <row r="365" s="1" customFormat="1" ht="21.75" customHeight="1" x14ac:dyDescent="0.3"/>
    <row r="366" s="1" customFormat="1" ht="21.75" customHeight="1" x14ac:dyDescent="0.3"/>
    <row r="367" s="1" customFormat="1" ht="21.75" customHeight="1" x14ac:dyDescent="0.3"/>
    <row r="368" s="1" customFormat="1" ht="21.75" customHeight="1" x14ac:dyDescent="0.3"/>
    <row r="369" s="1" customFormat="1" ht="21.75" customHeight="1" x14ac:dyDescent="0.3"/>
    <row r="370" s="1" customFormat="1" ht="21.75" customHeight="1" x14ac:dyDescent="0.3"/>
    <row r="371" s="1" customFormat="1" ht="21.75" customHeight="1" x14ac:dyDescent="0.3"/>
    <row r="372" s="1" customFormat="1" ht="20.25" customHeigh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ht="22.5" customHeigh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ht="4.5" customHeight="1" x14ac:dyDescent="0.3"/>
    <row r="445" s="1" customFormat="1" x14ac:dyDescent="0.3"/>
    <row r="446" s="1" customFormat="1" x14ac:dyDescent="0.3"/>
    <row r="447" s="1" customFormat="1" ht="15.75" customHeigh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</sheetData>
  <mergeCells count="22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I45:I47"/>
    <mergeCell ref="A49:I49"/>
    <mergeCell ref="G5:G7"/>
    <mergeCell ref="H5:H7"/>
    <mergeCell ref="I5:I7"/>
    <mergeCell ref="B30:D30"/>
    <mergeCell ref="B31:D31"/>
    <mergeCell ref="A45:A47"/>
    <mergeCell ref="E45:E47"/>
    <mergeCell ref="F45:F47"/>
    <mergeCell ref="G45:G47"/>
    <mergeCell ref="H45:H4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495"/>
  <sheetViews>
    <sheetView view="pageBreakPreview" zoomScale="110" zoomScaleNormal="100" zoomScaleSheetLayoutView="110" workbookViewId="0">
      <selection activeCell="A2" sqref="A2:I2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3" customWidth="1"/>
    <col min="6" max="6" width="19.125" style="1" customWidth="1"/>
    <col min="7" max="7" width="18.5" style="1" customWidth="1"/>
    <col min="8" max="8" width="12.75" style="62" customWidth="1"/>
    <col min="9" max="9" width="20.625" style="53" customWidth="1"/>
    <col min="10" max="16384" width="9" style="1"/>
  </cols>
  <sheetData>
    <row r="1" spans="1:10" ht="21.75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21.75" customHeight="1" x14ac:dyDescent="0.3">
      <c r="A2" s="245" t="s">
        <v>572</v>
      </c>
      <c r="B2" s="245"/>
      <c r="C2" s="245"/>
      <c r="D2" s="245"/>
      <c r="E2" s="245"/>
      <c r="F2" s="245"/>
      <c r="G2" s="245"/>
      <c r="H2" s="245"/>
      <c r="I2" s="245"/>
    </row>
    <row r="3" spans="1:10" ht="21.75" customHeight="1" x14ac:dyDescent="0.3">
      <c r="A3" s="245" t="s">
        <v>31</v>
      </c>
      <c r="B3" s="245"/>
      <c r="C3" s="245"/>
      <c r="D3" s="245"/>
      <c r="E3" s="245"/>
      <c r="F3" s="245"/>
      <c r="G3" s="245"/>
      <c r="H3" s="245"/>
      <c r="I3" s="245"/>
    </row>
    <row r="4" spans="1:10" ht="21.75" customHeight="1" x14ac:dyDescent="0.3">
      <c r="A4" s="245" t="s">
        <v>243</v>
      </c>
      <c r="B4" s="245"/>
      <c r="C4" s="245"/>
      <c r="D4" s="245"/>
      <c r="E4" s="245"/>
      <c r="F4" s="245"/>
      <c r="G4" s="245"/>
      <c r="H4" s="245"/>
      <c r="I4" s="245"/>
    </row>
    <row r="5" spans="1:10" ht="21.75" customHeight="1" x14ac:dyDescent="0.3">
      <c r="A5" s="231" t="s">
        <v>1</v>
      </c>
      <c r="B5" s="246" t="s">
        <v>2</v>
      </c>
      <c r="C5" s="231" t="s">
        <v>8</v>
      </c>
      <c r="D5" s="234" t="s">
        <v>3</v>
      </c>
      <c r="E5" s="234" t="s">
        <v>4</v>
      </c>
      <c r="F5" s="231" t="s">
        <v>9</v>
      </c>
      <c r="G5" s="231" t="s">
        <v>10</v>
      </c>
      <c r="H5" s="237" t="s">
        <v>11</v>
      </c>
      <c r="I5" s="240" t="s">
        <v>12</v>
      </c>
    </row>
    <row r="6" spans="1:10" ht="21.75" customHeight="1" x14ac:dyDescent="0.3">
      <c r="A6" s="232"/>
      <c r="B6" s="247"/>
      <c r="C6" s="232"/>
      <c r="D6" s="235"/>
      <c r="E6" s="235"/>
      <c r="F6" s="232"/>
      <c r="G6" s="232"/>
      <c r="H6" s="238"/>
      <c r="I6" s="241"/>
      <c r="J6" s="50"/>
    </row>
    <row r="7" spans="1:10" ht="21.75" customHeight="1" x14ac:dyDescent="0.3">
      <c r="A7" s="233"/>
      <c r="B7" s="248"/>
      <c r="C7" s="233"/>
      <c r="D7" s="236"/>
      <c r="E7" s="236"/>
      <c r="F7" s="233"/>
      <c r="G7" s="233"/>
      <c r="H7" s="239"/>
      <c r="I7" s="242"/>
    </row>
    <row r="8" spans="1:10" x14ac:dyDescent="0.3">
      <c r="A8" s="140">
        <v>1</v>
      </c>
      <c r="B8" s="212" t="s">
        <v>246</v>
      </c>
      <c r="C8" s="112">
        <v>2070</v>
      </c>
      <c r="D8" s="202">
        <v>2070</v>
      </c>
      <c r="E8" s="2" t="s">
        <v>5</v>
      </c>
      <c r="F8" s="127" t="s">
        <v>205</v>
      </c>
      <c r="G8" s="127" t="s">
        <v>205</v>
      </c>
      <c r="H8" s="134" t="s">
        <v>6</v>
      </c>
      <c r="I8" s="132" t="s">
        <v>439</v>
      </c>
    </row>
    <row r="9" spans="1:10" x14ac:dyDescent="0.3">
      <c r="A9" s="142"/>
      <c r="B9" s="215"/>
      <c r="C9" s="113"/>
      <c r="D9" s="168"/>
      <c r="E9" s="102"/>
      <c r="F9" s="7" t="s">
        <v>244</v>
      </c>
      <c r="G9" s="7" t="s">
        <v>244</v>
      </c>
      <c r="H9" s="150" t="s">
        <v>353</v>
      </c>
      <c r="I9" s="150" t="s">
        <v>438</v>
      </c>
    </row>
    <row r="10" spans="1:10" x14ac:dyDescent="0.3">
      <c r="A10" s="140">
        <v>2</v>
      </c>
      <c r="B10" s="212" t="s">
        <v>247</v>
      </c>
      <c r="C10" s="112">
        <v>920</v>
      </c>
      <c r="D10" s="202">
        <v>920</v>
      </c>
      <c r="E10" s="2" t="s">
        <v>5</v>
      </c>
      <c r="F10" s="2" t="s">
        <v>174</v>
      </c>
      <c r="G10" s="2" t="s">
        <v>174</v>
      </c>
      <c r="H10" s="56" t="s">
        <v>6</v>
      </c>
      <c r="I10" s="132" t="s">
        <v>397</v>
      </c>
    </row>
    <row r="11" spans="1:10" x14ac:dyDescent="0.3">
      <c r="A11" s="142"/>
      <c r="B11" s="215" t="s">
        <v>248</v>
      </c>
      <c r="C11" s="113"/>
      <c r="D11" s="168"/>
      <c r="E11" s="102"/>
      <c r="F11" s="7" t="s">
        <v>245</v>
      </c>
      <c r="G11" s="7" t="s">
        <v>245</v>
      </c>
      <c r="H11" s="57" t="s">
        <v>7</v>
      </c>
      <c r="I11" s="150" t="s">
        <v>438</v>
      </c>
    </row>
    <row r="12" spans="1:10" x14ac:dyDescent="0.3">
      <c r="A12" s="140">
        <v>3</v>
      </c>
      <c r="B12" s="182" t="s">
        <v>250</v>
      </c>
      <c r="C12" s="112">
        <v>3110</v>
      </c>
      <c r="D12" s="202">
        <v>3110</v>
      </c>
      <c r="E12" s="2" t="s">
        <v>5</v>
      </c>
      <c r="F12" s="2" t="s">
        <v>251</v>
      </c>
      <c r="G12" s="2" t="s">
        <v>251</v>
      </c>
      <c r="H12" s="56" t="s">
        <v>6</v>
      </c>
      <c r="I12" s="132" t="s">
        <v>440</v>
      </c>
    </row>
    <row r="13" spans="1:10" x14ac:dyDescent="0.3">
      <c r="A13" s="142"/>
      <c r="B13" s="215"/>
      <c r="C13" s="113"/>
      <c r="D13" s="168"/>
      <c r="E13" s="102"/>
      <c r="F13" s="7" t="s">
        <v>249</v>
      </c>
      <c r="G13" s="7" t="s">
        <v>249</v>
      </c>
      <c r="H13" s="57" t="s">
        <v>7</v>
      </c>
      <c r="I13" s="150" t="s">
        <v>438</v>
      </c>
    </row>
    <row r="14" spans="1:10" x14ac:dyDescent="0.3">
      <c r="A14" s="140">
        <v>4</v>
      </c>
      <c r="B14" s="212" t="s">
        <v>253</v>
      </c>
      <c r="C14" s="112">
        <v>2990</v>
      </c>
      <c r="D14" s="202">
        <v>2990</v>
      </c>
      <c r="E14" s="2" t="s">
        <v>5</v>
      </c>
      <c r="F14" s="2" t="s">
        <v>186</v>
      </c>
      <c r="G14" s="2" t="s">
        <v>186</v>
      </c>
      <c r="H14" s="56" t="s">
        <v>6</v>
      </c>
      <c r="I14" s="132" t="s">
        <v>441</v>
      </c>
    </row>
    <row r="15" spans="1:10" x14ac:dyDescent="0.3">
      <c r="A15" s="142"/>
      <c r="B15" s="215"/>
      <c r="C15" s="113"/>
      <c r="D15" s="168"/>
      <c r="E15" s="102"/>
      <c r="F15" s="7" t="s">
        <v>252</v>
      </c>
      <c r="G15" s="7" t="s">
        <v>252</v>
      </c>
      <c r="H15" s="57" t="s">
        <v>7</v>
      </c>
      <c r="I15" s="150" t="s">
        <v>438</v>
      </c>
    </row>
    <row r="16" spans="1:10" x14ac:dyDescent="0.3">
      <c r="A16" s="140">
        <v>5</v>
      </c>
      <c r="B16" s="182" t="s">
        <v>133</v>
      </c>
      <c r="C16" s="112">
        <v>2640</v>
      </c>
      <c r="D16" s="202">
        <v>2640</v>
      </c>
      <c r="E16" s="2" t="s">
        <v>5</v>
      </c>
      <c r="F16" s="2" t="s">
        <v>115</v>
      </c>
      <c r="G16" s="2" t="s">
        <v>115</v>
      </c>
      <c r="H16" s="134" t="s">
        <v>6</v>
      </c>
      <c r="I16" s="132" t="s">
        <v>442</v>
      </c>
    </row>
    <row r="17" spans="1:9" x14ac:dyDescent="0.3">
      <c r="A17" s="142"/>
      <c r="B17" s="215"/>
      <c r="C17" s="113"/>
      <c r="D17" s="168"/>
      <c r="E17" s="102"/>
      <c r="F17" s="7" t="s">
        <v>134</v>
      </c>
      <c r="G17" s="7" t="s">
        <v>134</v>
      </c>
      <c r="H17" s="150" t="s">
        <v>353</v>
      </c>
      <c r="I17" s="150" t="s">
        <v>443</v>
      </c>
    </row>
    <row r="18" spans="1:9" x14ac:dyDescent="0.3">
      <c r="A18" s="140">
        <v>6</v>
      </c>
      <c r="B18" s="212" t="s">
        <v>254</v>
      </c>
      <c r="C18" s="112">
        <v>1080</v>
      </c>
      <c r="D18" s="202">
        <v>1080</v>
      </c>
      <c r="E18" s="2" t="s">
        <v>5</v>
      </c>
      <c r="F18" s="2" t="s">
        <v>115</v>
      </c>
      <c r="G18" s="2" t="s">
        <v>115</v>
      </c>
      <c r="H18" s="134" t="s">
        <v>6</v>
      </c>
      <c r="I18" s="132" t="s">
        <v>445</v>
      </c>
    </row>
    <row r="19" spans="1:9" x14ac:dyDescent="0.3">
      <c r="A19" s="142"/>
      <c r="B19" s="215"/>
      <c r="C19" s="113"/>
      <c r="D19" s="168"/>
      <c r="E19" s="102"/>
      <c r="F19" s="7" t="s">
        <v>255</v>
      </c>
      <c r="G19" s="7" t="s">
        <v>255</v>
      </c>
      <c r="H19" s="150" t="s">
        <v>353</v>
      </c>
      <c r="I19" s="150" t="s">
        <v>443</v>
      </c>
    </row>
    <row r="20" spans="1:9" x14ac:dyDescent="0.3">
      <c r="A20" s="140">
        <v>7</v>
      </c>
      <c r="B20" s="182" t="s">
        <v>257</v>
      </c>
      <c r="C20" s="112">
        <v>2930</v>
      </c>
      <c r="D20" s="202">
        <v>2930</v>
      </c>
      <c r="E20" s="2" t="s">
        <v>5</v>
      </c>
      <c r="F20" s="2" t="s">
        <v>124</v>
      </c>
      <c r="G20" s="2" t="s">
        <v>124</v>
      </c>
      <c r="H20" s="56" t="s">
        <v>6</v>
      </c>
      <c r="I20" s="132" t="s">
        <v>447</v>
      </c>
    </row>
    <row r="21" spans="1:9" x14ac:dyDescent="0.3">
      <c r="A21" s="142"/>
      <c r="B21" s="215"/>
      <c r="C21" s="113"/>
      <c r="D21" s="168"/>
      <c r="E21" s="102"/>
      <c r="F21" s="7" t="s">
        <v>256</v>
      </c>
      <c r="G21" s="7" t="s">
        <v>256</v>
      </c>
      <c r="H21" s="57" t="s">
        <v>7</v>
      </c>
      <c r="I21" s="150" t="s">
        <v>443</v>
      </c>
    </row>
    <row r="22" spans="1:9" x14ac:dyDescent="0.3">
      <c r="A22" s="140">
        <v>8</v>
      </c>
      <c r="B22" s="182" t="s">
        <v>258</v>
      </c>
      <c r="C22" s="112">
        <v>5000</v>
      </c>
      <c r="D22" s="202">
        <v>5000</v>
      </c>
      <c r="E22" s="2" t="s">
        <v>5</v>
      </c>
      <c r="F22" s="2" t="s">
        <v>259</v>
      </c>
      <c r="G22" s="2" t="s">
        <v>259</v>
      </c>
      <c r="H22" s="56" t="s">
        <v>6</v>
      </c>
      <c r="I22" s="132" t="s">
        <v>446</v>
      </c>
    </row>
    <row r="23" spans="1:9" x14ac:dyDescent="0.3">
      <c r="A23" s="142"/>
      <c r="B23" s="215"/>
      <c r="C23" s="113"/>
      <c r="D23" s="168"/>
      <c r="E23" s="102"/>
      <c r="F23" s="7" t="s">
        <v>82</v>
      </c>
      <c r="G23" s="7" t="s">
        <v>82</v>
      </c>
      <c r="H23" s="57" t="s">
        <v>7</v>
      </c>
      <c r="I23" s="150" t="s">
        <v>444</v>
      </c>
    </row>
    <row r="24" spans="1:9" x14ac:dyDescent="0.3">
      <c r="A24" s="140">
        <v>9</v>
      </c>
      <c r="B24" s="182" t="s">
        <v>542</v>
      </c>
      <c r="C24" s="112">
        <v>3493</v>
      </c>
      <c r="D24" s="202">
        <v>3493</v>
      </c>
      <c r="E24" s="2" t="s">
        <v>5</v>
      </c>
      <c r="F24" s="2" t="s">
        <v>262</v>
      </c>
      <c r="G24" s="2" t="s">
        <v>262</v>
      </c>
      <c r="H24" s="134" t="s">
        <v>6</v>
      </c>
      <c r="I24" s="132" t="s">
        <v>448</v>
      </c>
    </row>
    <row r="25" spans="1:9" x14ac:dyDescent="0.3">
      <c r="A25" s="142"/>
      <c r="B25" s="188" t="s">
        <v>541</v>
      </c>
      <c r="C25" s="113"/>
      <c r="D25" s="168"/>
      <c r="E25" s="102"/>
      <c r="F25" s="7" t="s">
        <v>260</v>
      </c>
      <c r="G25" s="7" t="s">
        <v>260</v>
      </c>
      <c r="H25" s="150" t="s">
        <v>353</v>
      </c>
      <c r="I25" s="150" t="s">
        <v>449</v>
      </c>
    </row>
    <row r="26" spans="1:9" x14ac:dyDescent="0.3">
      <c r="A26" s="140">
        <v>10</v>
      </c>
      <c r="B26" s="182" t="s">
        <v>264</v>
      </c>
      <c r="C26" s="112">
        <v>510</v>
      </c>
      <c r="D26" s="202">
        <v>510</v>
      </c>
      <c r="E26" s="2" t="s">
        <v>5</v>
      </c>
      <c r="F26" s="2" t="s">
        <v>262</v>
      </c>
      <c r="G26" s="2" t="s">
        <v>262</v>
      </c>
      <c r="H26" s="134" t="s">
        <v>6</v>
      </c>
      <c r="I26" s="132" t="s">
        <v>450</v>
      </c>
    </row>
    <row r="27" spans="1:9" x14ac:dyDescent="0.3">
      <c r="A27" s="142"/>
      <c r="B27" s="215"/>
      <c r="C27" s="113"/>
      <c r="D27" s="168"/>
      <c r="E27" s="102"/>
      <c r="F27" s="7" t="s">
        <v>263</v>
      </c>
      <c r="G27" s="7" t="s">
        <v>263</v>
      </c>
      <c r="H27" s="150" t="s">
        <v>353</v>
      </c>
      <c r="I27" s="150" t="s">
        <v>449</v>
      </c>
    </row>
    <row r="28" spans="1:9" ht="20.25" customHeight="1" x14ac:dyDescent="0.3">
      <c r="A28" s="37"/>
      <c r="B28" s="75"/>
      <c r="C28" s="120"/>
      <c r="D28" s="121"/>
      <c r="E28" s="122"/>
      <c r="F28" s="37"/>
      <c r="G28" s="37"/>
      <c r="H28" s="56"/>
      <c r="I28" s="123"/>
    </row>
    <row r="29" spans="1:9" ht="20.25" customHeight="1" x14ac:dyDescent="0.3">
      <c r="A29" s="37"/>
      <c r="B29" s="75"/>
      <c r="C29" s="120"/>
      <c r="D29" s="121"/>
      <c r="E29" s="122"/>
      <c r="F29" s="37"/>
      <c r="G29" s="37"/>
      <c r="H29" s="56"/>
      <c r="I29" s="123"/>
    </row>
    <row r="30" spans="1:9" ht="20.25" customHeight="1" x14ac:dyDescent="0.3">
      <c r="A30" s="231" t="s">
        <v>1</v>
      </c>
      <c r="B30" s="246" t="s">
        <v>2</v>
      </c>
      <c r="C30" s="231" t="s">
        <v>8</v>
      </c>
      <c r="D30" s="234" t="s">
        <v>3</v>
      </c>
      <c r="E30" s="234" t="s">
        <v>4</v>
      </c>
      <c r="F30" s="231" t="s">
        <v>9</v>
      </c>
      <c r="G30" s="231" t="s">
        <v>10</v>
      </c>
      <c r="H30" s="237" t="s">
        <v>11</v>
      </c>
      <c r="I30" s="240" t="s">
        <v>12</v>
      </c>
    </row>
    <row r="31" spans="1:9" ht="20.25" customHeight="1" x14ac:dyDescent="0.3">
      <c r="A31" s="232"/>
      <c r="B31" s="247"/>
      <c r="C31" s="232"/>
      <c r="D31" s="235"/>
      <c r="E31" s="235"/>
      <c r="F31" s="232"/>
      <c r="G31" s="232"/>
      <c r="H31" s="238"/>
      <c r="I31" s="241"/>
    </row>
    <row r="32" spans="1:9" ht="20.25" customHeight="1" x14ac:dyDescent="0.3">
      <c r="A32" s="233"/>
      <c r="B32" s="248"/>
      <c r="C32" s="233"/>
      <c r="D32" s="236"/>
      <c r="E32" s="236"/>
      <c r="F32" s="233"/>
      <c r="G32" s="233"/>
      <c r="H32" s="239"/>
      <c r="I32" s="242"/>
    </row>
    <row r="33" spans="1:9" ht="20.25" customHeight="1" x14ac:dyDescent="0.3">
      <c r="A33" s="140">
        <v>11</v>
      </c>
      <c r="B33" s="212" t="s">
        <v>246</v>
      </c>
      <c r="C33" s="112">
        <v>3600</v>
      </c>
      <c r="D33" s="202">
        <v>3600</v>
      </c>
      <c r="E33" s="2" t="s">
        <v>5</v>
      </c>
      <c r="F33" s="2" t="s">
        <v>262</v>
      </c>
      <c r="G33" s="2" t="s">
        <v>262</v>
      </c>
      <c r="H33" s="56" t="s">
        <v>6</v>
      </c>
      <c r="I33" s="132" t="s">
        <v>451</v>
      </c>
    </row>
    <row r="34" spans="1:9" ht="20.25" customHeight="1" x14ac:dyDescent="0.3">
      <c r="A34" s="142"/>
      <c r="B34" s="215"/>
      <c r="C34" s="113"/>
      <c r="D34" s="168"/>
      <c r="E34" s="102"/>
      <c r="F34" s="7" t="s">
        <v>265</v>
      </c>
      <c r="G34" s="7" t="s">
        <v>265</v>
      </c>
      <c r="H34" s="57" t="s">
        <v>7</v>
      </c>
      <c r="I34" s="150" t="s">
        <v>449</v>
      </c>
    </row>
    <row r="35" spans="1:9" ht="20.25" customHeight="1" x14ac:dyDescent="0.3">
      <c r="A35" s="140">
        <v>12</v>
      </c>
      <c r="B35" s="212" t="s">
        <v>266</v>
      </c>
      <c r="C35" s="112">
        <v>660</v>
      </c>
      <c r="D35" s="202">
        <v>660</v>
      </c>
      <c r="E35" s="2" t="s">
        <v>5</v>
      </c>
      <c r="F35" s="2" t="s">
        <v>251</v>
      </c>
      <c r="G35" s="2" t="s">
        <v>251</v>
      </c>
      <c r="H35" s="56" t="s">
        <v>6</v>
      </c>
      <c r="I35" s="132" t="s">
        <v>451</v>
      </c>
    </row>
    <row r="36" spans="1:9" ht="20.25" customHeight="1" x14ac:dyDescent="0.3">
      <c r="A36" s="142"/>
      <c r="B36" s="215"/>
      <c r="C36" s="113"/>
      <c r="D36" s="168"/>
      <c r="E36" s="102"/>
      <c r="F36" s="7" t="s">
        <v>267</v>
      </c>
      <c r="G36" s="7" t="s">
        <v>267</v>
      </c>
      <c r="H36" s="57" t="s">
        <v>7</v>
      </c>
      <c r="I36" s="150" t="s">
        <v>452</v>
      </c>
    </row>
    <row r="37" spans="1:9" ht="20.25" customHeight="1" x14ac:dyDescent="0.3">
      <c r="A37" s="140">
        <v>13</v>
      </c>
      <c r="B37" s="212" t="s">
        <v>269</v>
      </c>
      <c r="C37" s="112">
        <v>2750</v>
      </c>
      <c r="D37" s="202">
        <v>2750</v>
      </c>
      <c r="E37" s="2" t="s">
        <v>5</v>
      </c>
      <c r="F37" s="2" t="s">
        <v>167</v>
      </c>
      <c r="G37" s="2" t="s">
        <v>167</v>
      </c>
      <c r="H37" s="56" t="s">
        <v>6</v>
      </c>
      <c r="I37" s="132" t="s">
        <v>453</v>
      </c>
    </row>
    <row r="38" spans="1:9" ht="20.25" customHeight="1" x14ac:dyDescent="0.3">
      <c r="A38" s="142"/>
      <c r="B38" s="215"/>
      <c r="C38" s="113"/>
      <c r="D38" s="168"/>
      <c r="E38" s="102"/>
      <c r="F38" s="7" t="s">
        <v>268</v>
      </c>
      <c r="G38" s="7" t="s">
        <v>268</v>
      </c>
      <c r="H38" s="57" t="s">
        <v>7</v>
      </c>
      <c r="I38" s="150" t="s">
        <v>452</v>
      </c>
    </row>
    <row r="39" spans="1:9" ht="20.25" customHeight="1" x14ac:dyDescent="0.3">
      <c r="A39" s="140">
        <v>14</v>
      </c>
      <c r="B39" s="212" t="s">
        <v>272</v>
      </c>
      <c r="C39" s="112">
        <v>1893</v>
      </c>
      <c r="D39" s="202">
        <v>1893</v>
      </c>
      <c r="E39" s="2" t="s">
        <v>5</v>
      </c>
      <c r="F39" s="2" t="s">
        <v>262</v>
      </c>
      <c r="G39" s="2" t="s">
        <v>262</v>
      </c>
      <c r="H39" s="56" t="s">
        <v>6</v>
      </c>
      <c r="I39" s="132" t="s">
        <v>454</v>
      </c>
    </row>
    <row r="40" spans="1:9" ht="20.25" customHeight="1" x14ac:dyDescent="0.3">
      <c r="A40" s="142"/>
      <c r="B40" s="215"/>
      <c r="C40" s="113"/>
      <c r="D40" s="168"/>
      <c r="E40" s="102"/>
      <c r="F40" s="7" t="s">
        <v>270</v>
      </c>
      <c r="G40" s="7" t="s">
        <v>270</v>
      </c>
      <c r="H40" s="57" t="s">
        <v>7</v>
      </c>
      <c r="I40" s="150" t="s">
        <v>455</v>
      </c>
    </row>
    <row r="41" spans="1:9" ht="20.25" customHeight="1" x14ac:dyDescent="0.3">
      <c r="A41" s="140">
        <v>15</v>
      </c>
      <c r="B41" s="212" t="s">
        <v>273</v>
      </c>
      <c r="C41" s="112">
        <v>3150</v>
      </c>
      <c r="D41" s="202">
        <v>3150</v>
      </c>
      <c r="E41" s="2" t="s">
        <v>5</v>
      </c>
      <c r="F41" s="2" t="s">
        <v>186</v>
      </c>
      <c r="G41" s="2" t="s">
        <v>186</v>
      </c>
      <c r="H41" s="56" t="s">
        <v>6</v>
      </c>
      <c r="I41" s="132" t="s">
        <v>456</v>
      </c>
    </row>
    <row r="42" spans="1:9" ht="20.25" customHeight="1" x14ac:dyDescent="0.3">
      <c r="A42" s="14"/>
      <c r="B42" s="215"/>
      <c r="C42" s="113"/>
      <c r="D42" s="168"/>
      <c r="E42" s="102"/>
      <c r="F42" s="7" t="s">
        <v>271</v>
      </c>
      <c r="G42" s="7" t="s">
        <v>271</v>
      </c>
      <c r="H42" s="57" t="s">
        <v>7</v>
      </c>
      <c r="I42" s="150" t="s">
        <v>457</v>
      </c>
    </row>
    <row r="43" spans="1:9" ht="20.25" customHeight="1" x14ac:dyDescent="0.3">
      <c r="A43" s="140">
        <v>16</v>
      </c>
      <c r="B43" s="212" t="s">
        <v>276</v>
      </c>
      <c r="C43" s="112">
        <v>600</v>
      </c>
      <c r="D43" s="202">
        <v>600</v>
      </c>
      <c r="E43" s="2" t="s">
        <v>5</v>
      </c>
      <c r="F43" s="2" t="s">
        <v>274</v>
      </c>
      <c r="G43" s="2" t="s">
        <v>274</v>
      </c>
      <c r="H43" s="56" t="s">
        <v>6</v>
      </c>
      <c r="I43" s="132" t="s">
        <v>458</v>
      </c>
    </row>
    <row r="44" spans="1:9" ht="20.25" customHeight="1" x14ac:dyDescent="0.3">
      <c r="A44" s="14"/>
      <c r="B44" s="215"/>
      <c r="C44" s="113"/>
      <c r="D44" s="168"/>
      <c r="E44" s="102"/>
      <c r="F44" s="7" t="s">
        <v>275</v>
      </c>
      <c r="G44" s="7" t="s">
        <v>275</v>
      </c>
      <c r="H44" s="57" t="s">
        <v>7</v>
      </c>
      <c r="I44" s="150" t="s">
        <v>457</v>
      </c>
    </row>
    <row r="45" spans="1:9" ht="20.25" customHeight="1" x14ac:dyDescent="0.3">
      <c r="A45" s="140">
        <v>17</v>
      </c>
      <c r="B45" s="182" t="s">
        <v>277</v>
      </c>
      <c r="C45" s="112">
        <v>1230</v>
      </c>
      <c r="D45" s="202">
        <v>1230</v>
      </c>
      <c r="E45" s="2" t="s">
        <v>5</v>
      </c>
      <c r="F45" s="2" t="s">
        <v>115</v>
      </c>
      <c r="G45" s="2" t="s">
        <v>115</v>
      </c>
      <c r="H45" s="56" t="s">
        <v>6</v>
      </c>
      <c r="I45" s="132" t="s">
        <v>459</v>
      </c>
    </row>
    <row r="46" spans="1:9" ht="20.25" customHeight="1" x14ac:dyDescent="0.3">
      <c r="A46" s="14"/>
      <c r="B46" s="215"/>
      <c r="C46" s="113"/>
      <c r="D46" s="168"/>
      <c r="E46" s="102"/>
      <c r="F46" s="7" t="s">
        <v>154</v>
      </c>
      <c r="G46" s="7" t="s">
        <v>154</v>
      </c>
      <c r="H46" s="57" t="s">
        <v>7</v>
      </c>
      <c r="I46" s="150" t="s">
        <v>460</v>
      </c>
    </row>
    <row r="47" spans="1:9" ht="20.25" customHeight="1" x14ac:dyDescent="0.3">
      <c r="A47" s="140">
        <v>18</v>
      </c>
      <c r="B47" s="212" t="s">
        <v>278</v>
      </c>
      <c r="C47" s="112">
        <v>540</v>
      </c>
      <c r="D47" s="202">
        <v>540</v>
      </c>
      <c r="E47" s="2" t="s">
        <v>5</v>
      </c>
      <c r="F47" s="2" t="s">
        <v>115</v>
      </c>
      <c r="G47" s="2" t="s">
        <v>115</v>
      </c>
      <c r="H47" s="56" t="s">
        <v>6</v>
      </c>
      <c r="I47" s="132" t="s">
        <v>461</v>
      </c>
    </row>
    <row r="48" spans="1:9" ht="20.25" customHeight="1" x14ac:dyDescent="0.3">
      <c r="A48" s="14"/>
      <c r="B48" s="215"/>
      <c r="C48" s="113"/>
      <c r="D48" s="168"/>
      <c r="E48" s="102"/>
      <c r="F48" s="7" t="s">
        <v>147</v>
      </c>
      <c r="G48" s="7" t="s">
        <v>147</v>
      </c>
      <c r="H48" s="57" t="s">
        <v>7</v>
      </c>
      <c r="I48" s="150" t="s">
        <v>460</v>
      </c>
    </row>
    <row r="49" spans="1:9" ht="20.25" customHeight="1" x14ac:dyDescent="0.3">
      <c r="A49" s="140">
        <v>19</v>
      </c>
      <c r="B49" s="212" t="s">
        <v>284</v>
      </c>
      <c r="C49" s="112">
        <v>420</v>
      </c>
      <c r="D49" s="202">
        <v>420</v>
      </c>
      <c r="E49" s="2" t="s">
        <v>5</v>
      </c>
      <c r="F49" s="2" t="s">
        <v>115</v>
      </c>
      <c r="G49" s="2" t="s">
        <v>115</v>
      </c>
      <c r="H49" s="56" t="s">
        <v>6</v>
      </c>
      <c r="I49" s="132" t="s">
        <v>462</v>
      </c>
    </row>
    <row r="50" spans="1:9" ht="20.25" customHeight="1" x14ac:dyDescent="0.3">
      <c r="A50" s="14"/>
      <c r="B50" s="215"/>
      <c r="C50" s="113"/>
      <c r="D50" s="168"/>
      <c r="E50" s="102"/>
      <c r="F50" s="7" t="s">
        <v>279</v>
      </c>
      <c r="G50" s="7" t="s">
        <v>279</v>
      </c>
      <c r="H50" s="57" t="s">
        <v>7</v>
      </c>
      <c r="I50" s="150" t="s">
        <v>460</v>
      </c>
    </row>
    <row r="51" spans="1:9" ht="20.25" customHeight="1" x14ac:dyDescent="0.3">
      <c r="A51" s="140">
        <v>20</v>
      </c>
      <c r="B51" s="212" t="s">
        <v>283</v>
      </c>
      <c r="C51" s="112">
        <v>4550</v>
      </c>
      <c r="D51" s="202">
        <v>4550</v>
      </c>
      <c r="E51" s="2" t="s">
        <v>5</v>
      </c>
      <c r="F51" s="2" t="s">
        <v>274</v>
      </c>
      <c r="G51" s="2" t="s">
        <v>274</v>
      </c>
      <c r="H51" s="56" t="s">
        <v>6</v>
      </c>
      <c r="I51" s="132" t="s">
        <v>463</v>
      </c>
    </row>
    <row r="52" spans="1:9" ht="20.25" customHeight="1" x14ac:dyDescent="0.3">
      <c r="A52" s="14"/>
      <c r="B52" s="215"/>
      <c r="C52" s="113"/>
      <c r="D52" s="168"/>
      <c r="E52" s="102"/>
      <c r="F52" s="7" t="s">
        <v>234</v>
      </c>
      <c r="G52" s="7" t="s">
        <v>234</v>
      </c>
      <c r="H52" s="57" t="s">
        <v>7</v>
      </c>
      <c r="I52" s="150" t="s">
        <v>460</v>
      </c>
    </row>
    <row r="53" spans="1:9" ht="20.25" customHeight="1" x14ac:dyDescent="0.3">
      <c r="A53" s="140">
        <v>21</v>
      </c>
      <c r="B53" s="212" t="s">
        <v>282</v>
      </c>
      <c r="C53" s="112">
        <v>5000</v>
      </c>
      <c r="D53" s="202">
        <v>5000</v>
      </c>
      <c r="E53" s="2" t="s">
        <v>5</v>
      </c>
      <c r="F53" s="2" t="s">
        <v>274</v>
      </c>
      <c r="G53" s="2" t="s">
        <v>274</v>
      </c>
      <c r="H53" s="56" t="s">
        <v>6</v>
      </c>
      <c r="I53" s="132" t="s">
        <v>464</v>
      </c>
    </row>
    <row r="54" spans="1:9" ht="20.25" customHeight="1" x14ac:dyDescent="0.3">
      <c r="A54" s="14"/>
      <c r="B54" s="215"/>
      <c r="C54" s="113"/>
      <c r="D54" s="168"/>
      <c r="E54" s="102"/>
      <c r="F54" s="7" t="s">
        <v>82</v>
      </c>
      <c r="G54" s="7" t="s">
        <v>82</v>
      </c>
      <c r="H54" s="57" t="s">
        <v>7</v>
      </c>
      <c r="I54" s="150" t="s">
        <v>460</v>
      </c>
    </row>
    <row r="55" spans="1:9" ht="20.25" customHeight="1" x14ac:dyDescent="0.3">
      <c r="A55" s="140">
        <v>22</v>
      </c>
      <c r="B55" s="212" t="s">
        <v>281</v>
      </c>
      <c r="C55" s="112">
        <v>1550</v>
      </c>
      <c r="D55" s="202">
        <v>1550</v>
      </c>
      <c r="E55" s="2" t="s">
        <v>5</v>
      </c>
      <c r="F55" s="2" t="s">
        <v>274</v>
      </c>
      <c r="G55" s="2" t="s">
        <v>274</v>
      </c>
      <c r="H55" s="56" t="s">
        <v>6</v>
      </c>
      <c r="I55" s="132" t="s">
        <v>465</v>
      </c>
    </row>
    <row r="56" spans="1:9" ht="20.25" customHeight="1" x14ac:dyDescent="0.3">
      <c r="A56" s="14"/>
      <c r="B56" s="215"/>
      <c r="C56" s="113"/>
      <c r="D56" s="168"/>
      <c r="E56" s="102"/>
      <c r="F56" s="9" t="s">
        <v>280</v>
      </c>
      <c r="G56" s="9" t="s">
        <v>280</v>
      </c>
      <c r="H56" s="57" t="s">
        <v>7</v>
      </c>
      <c r="I56" s="150" t="s">
        <v>460</v>
      </c>
    </row>
    <row r="57" spans="1:9" ht="20.25" customHeight="1" x14ac:dyDescent="0.3">
      <c r="A57" s="37"/>
      <c r="B57" s="75"/>
      <c r="C57" s="120"/>
      <c r="D57" s="121"/>
      <c r="E57" s="122"/>
      <c r="F57" s="37"/>
      <c r="G57" s="37"/>
      <c r="H57" s="56"/>
      <c r="I57" s="123"/>
    </row>
    <row r="58" spans="1:9" x14ac:dyDescent="0.3">
      <c r="A58" s="37"/>
      <c r="B58" s="75"/>
      <c r="C58" s="38"/>
      <c r="D58" s="76"/>
      <c r="E58" s="39"/>
      <c r="F58" s="41"/>
      <c r="G58" s="41"/>
      <c r="H58" s="56"/>
    </row>
    <row r="59" spans="1:9" x14ac:dyDescent="0.3">
      <c r="A59" s="37"/>
      <c r="B59" s="245" t="s">
        <v>75</v>
      </c>
      <c r="C59" s="245"/>
      <c r="D59" s="245"/>
      <c r="E59" s="39"/>
      <c r="F59" s="37"/>
      <c r="G59" s="37"/>
      <c r="H59" s="56"/>
    </row>
    <row r="60" spans="1:9" x14ac:dyDescent="0.3">
      <c r="A60" s="37"/>
      <c r="B60" s="245" t="s">
        <v>242</v>
      </c>
      <c r="C60" s="245"/>
      <c r="D60" s="245"/>
      <c r="E60" s="39"/>
      <c r="F60" s="37"/>
      <c r="G60" s="37"/>
      <c r="H60" s="56"/>
    </row>
    <row r="61" spans="1:9" x14ac:dyDescent="0.3">
      <c r="A61" s="37"/>
      <c r="B61" s="19"/>
      <c r="C61" s="19"/>
      <c r="D61" s="19"/>
      <c r="E61" s="39"/>
      <c r="F61" s="40"/>
      <c r="G61" s="40"/>
      <c r="H61" s="56"/>
    </row>
    <row r="62" spans="1:9" x14ac:dyDescent="0.3">
      <c r="A62" s="37"/>
      <c r="B62" s="1" t="s">
        <v>13</v>
      </c>
      <c r="C62" s="20"/>
      <c r="D62" s="20"/>
      <c r="E62" s="39"/>
      <c r="F62" s="40"/>
      <c r="G62" s="40"/>
      <c r="H62" s="56"/>
    </row>
    <row r="63" spans="1:9" x14ac:dyDescent="0.3">
      <c r="A63" s="37"/>
      <c r="B63" s="42" t="s">
        <v>14</v>
      </c>
      <c r="C63" s="43" t="s">
        <v>15</v>
      </c>
      <c r="D63" s="44" t="s">
        <v>16</v>
      </c>
      <c r="E63" s="39"/>
      <c r="F63" s="40"/>
      <c r="G63" s="40"/>
      <c r="H63" s="56"/>
    </row>
    <row r="64" spans="1:9" x14ac:dyDescent="0.3">
      <c r="A64" s="37"/>
      <c r="B64" s="22" t="s">
        <v>17</v>
      </c>
      <c r="C64" s="23">
        <v>0</v>
      </c>
      <c r="D64" s="64">
        <v>0</v>
      </c>
      <c r="E64" s="39"/>
      <c r="F64" s="40"/>
      <c r="G64" s="40"/>
      <c r="H64" s="56"/>
    </row>
    <row r="65" spans="1:9" x14ac:dyDescent="0.3">
      <c r="A65" s="37"/>
      <c r="B65" s="24" t="s">
        <v>18</v>
      </c>
      <c r="C65" s="25">
        <v>0</v>
      </c>
      <c r="D65" s="65">
        <v>0</v>
      </c>
      <c r="E65" s="39"/>
      <c r="F65" s="40"/>
      <c r="G65" s="40"/>
      <c r="H65" s="56"/>
    </row>
    <row r="66" spans="1:9" x14ac:dyDescent="0.3">
      <c r="A66" s="63"/>
      <c r="B66" s="26" t="s">
        <v>19</v>
      </c>
      <c r="C66" s="27">
        <v>22</v>
      </c>
      <c r="D66" s="66">
        <f>D8+D10+D55+D53+D51+D49+D12+D14+D16+D18+D20+D22+D24+D26+D33+D35+D37+D39+D41+D43+D45+D47</f>
        <v>50686</v>
      </c>
      <c r="E66" s="10"/>
      <c r="F66" s="54"/>
      <c r="G66" s="54"/>
      <c r="H66" s="56"/>
    </row>
    <row r="67" spans="1:9" x14ac:dyDescent="0.3">
      <c r="A67" s="63"/>
      <c r="B67" s="26" t="s">
        <v>20</v>
      </c>
      <c r="C67" s="27">
        <v>0</v>
      </c>
      <c r="D67" s="66">
        <v>0</v>
      </c>
      <c r="E67" s="39"/>
      <c r="F67" s="40"/>
      <c r="G67" s="40"/>
      <c r="H67" s="56"/>
    </row>
    <row r="68" spans="1:9" x14ac:dyDescent="0.3">
      <c r="A68" s="63"/>
      <c r="B68" s="26" t="s">
        <v>21</v>
      </c>
      <c r="C68" s="27">
        <v>0</v>
      </c>
      <c r="D68" s="66">
        <v>0</v>
      </c>
      <c r="E68" s="10"/>
      <c r="F68" s="54"/>
      <c r="G68" s="54"/>
      <c r="H68" s="56"/>
    </row>
    <row r="69" spans="1:9" x14ac:dyDescent="0.3">
      <c r="A69" s="63"/>
      <c r="B69" s="26"/>
      <c r="C69" s="29"/>
      <c r="D69" s="28"/>
      <c r="E69" s="10"/>
      <c r="F69" s="54"/>
      <c r="G69" s="54"/>
      <c r="H69" s="56"/>
    </row>
    <row r="70" spans="1:9" x14ac:dyDescent="0.3">
      <c r="A70" s="37"/>
      <c r="B70" s="21" t="s">
        <v>22</v>
      </c>
      <c r="C70" s="21">
        <f>SUM(C64:C69)</f>
        <v>22</v>
      </c>
      <c r="D70" s="189">
        <f>SUM(D64:D69)</f>
        <v>50686</v>
      </c>
      <c r="E70" s="39"/>
      <c r="F70" s="37"/>
      <c r="G70" s="37"/>
      <c r="H70" s="56"/>
    </row>
    <row r="71" spans="1:9" x14ac:dyDescent="0.3">
      <c r="A71" s="37"/>
      <c r="E71" s="39"/>
      <c r="F71" s="37"/>
      <c r="G71" s="37"/>
      <c r="H71" s="56"/>
    </row>
    <row r="72" spans="1:9" x14ac:dyDescent="0.3">
      <c r="A72" s="37"/>
      <c r="B72" s="20" t="s">
        <v>23</v>
      </c>
      <c r="E72" s="39"/>
      <c r="F72" s="37"/>
      <c r="G72" s="37"/>
      <c r="H72" s="56"/>
    </row>
    <row r="73" spans="1:9" x14ac:dyDescent="0.3">
      <c r="A73" s="37"/>
      <c r="B73" s="1" t="s">
        <v>24</v>
      </c>
      <c r="E73" s="39"/>
      <c r="F73" s="37"/>
      <c r="G73" s="37"/>
      <c r="H73" s="56"/>
    </row>
    <row r="74" spans="1:9" x14ac:dyDescent="0.3">
      <c r="A74" s="227"/>
      <c r="E74" s="228"/>
      <c r="F74" s="227"/>
      <c r="G74" s="227"/>
      <c r="H74" s="243"/>
      <c r="I74" s="244"/>
    </row>
    <row r="75" spans="1:9" x14ac:dyDescent="0.3">
      <c r="A75" s="227"/>
      <c r="B75" s="20" t="s">
        <v>25</v>
      </c>
      <c r="E75" s="228"/>
      <c r="F75" s="227"/>
      <c r="G75" s="227"/>
      <c r="H75" s="243"/>
      <c r="I75" s="244"/>
    </row>
    <row r="76" spans="1:9" x14ac:dyDescent="0.3">
      <c r="A76" s="227"/>
      <c r="B76" s="1" t="s">
        <v>24</v>
      </c>
      <c r="E76" s="228"/>
      <c r="F76" s="227"/>
      <c r="G76" s="227"/>
      <c r="H76" s="243"/>
      <c r="I76" s="244"/>
    </row>
    <row r="77" spans="1:9" x14ac:dyDescent="0.3">
      <c r="A77" s="55"/>
      <c r="E77" s="49"/>
      <c r="F77" s="55"/>
      <c r="G77" s="55"/>
      <c r="H77" s="59"/>
      <c r="I77" s="73"/>
    </row>
    <row r="78" spans="1:9" x14ac:dyDescent="0.3">
      <c r="A78" s="226"/>
      <c r="B78" s="226"/>
      <c r="C78" s="226"/>
      <c r="D78" s="226"/>
      <c r="E78" s="226"/>
      <c r="F78" s="226"/>
      <c r="G78" s="226"/>
      <c r="H78" s="226"/>
      <c r="I78" s="226"/>
    </row>
    <row r="79" spans="1:9" x14ac:dyDescent="0.3">
      <c r="E79" s="1"/>
      <c r="H79" s="1"/>
      <c r="I79" s="1"/>
    </row>
    <row r="80" spans="1:9" x14ac:dyDescent="0.3">
      <c r="E80" s="1"/>
      <c r="H80" s="1"/>
      <c r="I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ht="21.75" customHeight="1" x14ac:dyDescent="0.3"/>
    <row r="91" s="1" customFormat="1" ht="21.75" customHeight="1" x14ac:dyDescent="0.3"/>
    <row r="92" s="1" customFormat="1" ht="21.75" customHeight="1" x14ac:dyDescent="0.3"/>
    <row r="93" s="1" customFormat="1" ht="21.75" customHeight="1" x14ac:dyDescent="0.3"/>
    <row r="94" s="1" customFormat="1" ht="21.75" customHeight="1" x14ac:dyDescent="0.3"/>
    <row r="95" s="1" customFormat="1" ht="21.75" customHeight="1" x14ac:dyDescent="0.3"/>
    <row r="96" s="1" customFormat="1" ht="21.75" customHeight="1" x14ac:dyDescent="0.3"/>
    <row r="97" s="1" customFormat="1" ht="21.75" customHeight="1" x14ac:dyDescent="0.3"/>
    <row r="98" s="1" customFormat="1" ht="21.75" customHeight="1" x14ac:dyDescent="0.3"/>
    <row r="99" s="1" customFormat="1" ht="21.75" customHeight="1" x14ac:dyDescent="0.3"/>
    <row r="100" s="1" customFormat="1" ht="21.75" customHeight="1" x14ac:dyDescent="0.3"/>
    <row r="101" s="1" customFormat="1" ht="21.75" customHeight="1" x14ac:dyDescent="0.3"/>
    <row r="102" s="1" customFormat="1" ht="21.75" customHeight="1" x14ac:dyDescent="0.3"/>
    <row r="103" s="1" customFormat="1" ht="21.75" customHeight="1" x14ac:dyDescent="0.3"/>
    <row r="104" s="1" customFormat="1" ht="21.75" customHeight="1" x14ac:dyDescent="0.3"/>
    <row r="105" s="1" customFormat="1" ht="21.75" customHeight="1" x14ac:dyDescent="0.3"/>
    <row r="106" s="1" customFormat="1" ht="21.75" customHeight="1" x14ac:dyDescent="0.3"/>
    <row r="107" s="1" customFormat="1" ht="21.75" customHeight="1" x14ac:dyDescent="0.3"/>
    <row r="108" s="1" customFormat="1" ht="21.75" customHeight="1" x14ac:dyDescent="0.3"/>
    <row r="109" s="1" customFormat="1" ht="21.75" customHeight="1" x14ac:dyDescent="0.3"/>
    <row r="110" s="1" customFormat="1" ht="21.75" customHeight="1" x14ac:dyDescent="0.3"/>
    <row r="111" s="1" customFormat="1" ht="21.75" customHeight="1" x14ac:dyDescent="0.3"/>
    <row r="112" s="1" customFormat="1" ht="21.75" customHeight="1" x14ac:dyDescent="0.3"/>
    <row r="113" s="1" customFormat="1" ht="21.75" customHeight="1" x14ac:dyDescent="0.3"/>
    <row r="114" s="1" customFormat="1" ht="21.75" customHeight="1" x14ac:dyDescent="0.3"/>
    <row r="115" s="1" customFormat="1" ht="21.75" customHeight="1" x14ac:dyDescent="0.3"/>
    <row r="116" s="1" customFormat="1" ht="21.75" customHeight="1" x14ac:dyDescent="0.3"/>
    <row r="117" s="1" customFormat="1" ht="21.75" customHeight="1" x14ac:dyDescent="0.3"/>
    <row r="118" s="1" customFormat="1" ht="21.75" customHeight="1" x14ac:dyDescent="0.3"/>
    <row r="119" s="1" customFormat="1" ht="21.75" customHeight="1" x14ac:dyDescent="0.3"/>
    <row r="120" s="1" customFormat="1" ht="21.75" customHeight="1" x14ac:dyDescent="0.3"/>
    <row r="121" s="1" customFormat="1" ht="21.75" customHeight="1" x14ac:dyDescent="0.3"/>
    <row r="122" s="1" customFormat="1" ht="21.75" customHeight="1" x14ac:dyDescent="0.3"/>
    <row r="123" s="1" customFormat="1" ht="21.75" customHeight="1" x14ac:dyDescent="0.3"/>
    <row r="124" s="1" customFormat="1" ht="21.75" customHeight="1" x14ac:dyDescent="0.3"/>
    <row r="125" s="1" customFormat="1" x14ac:dyDescent="0.3"/>
    <row r="126" s="1" customFormat="1" x14ac:dyDescent="0.3"/>
    <row r="127" s="1" customFormat="1" ht="33.75" customHeigh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ht="20.25" customHeight="1" x14ac:dyDescent="0.3"/>
    <row r="136" s="1" customFormat="1" x14ac:dyDescent="0.3"/>
    <row r="137" s="1" customFormat="1" ht="33" customHeigh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ht="20.25" customHeigh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ht="21.75" customHeight="1" x14ac:dyDescent="0.3"/>
    <row r="179" s="1" customFormat="1" ht="21.75" customHeight="1" x14ac:dyDescent="0.3"/>
    <row r="180" s="1" customFormat="1" ht="21.75" customHeight="1" x14ac:dyDescent="0.3"/>
    <row r="181" s="1" customFormat="1" ht="21.75" customHeight="1" x14ac:dyDescent="0.3"/>
    <row r="182" s="1" customFormat="1" ht="21.75" customHeight="1" x14ac:dyDescent="0.3"/>
    <row r="183" s="1" customFormat="1" ht="21.75" customHeight="1" x14ac:dyDescent="0.3"/>
    <row r="184" s="1" customFormat="1" ht="21.75" customHeight="1" x14ac:dyDescent="0.3"/>
    <row r="185" s="1" customFormat="1" ht="21.75" customHeight="1" x14ac:dyDescent="0.3"/>
    <row r="186" s="1" customFormat="1" ht="21.75" customHeight="1" x14ac:dyDescent="0.3"/>
    <row r="187" s="1" customFormat="1" ht="21.75" customHeight="1" x14ac:dyDescent="0.3"/>
    <row r="188" s="1" customFormat="1" ht="21.75" customHeight="1" x14ac:dyDescent="0.3"/>
    <row r="189" s="1" customFormat="1" ht="21.75" customHeight="1" x14ac:dyDescent="0.3"/>
    <row r="190" s="1" customFormat="1" ht="21.75" customHeight="1" x14ac:dyDescent="0.3"/>
    <row r="191" s="1" customFormat="1" ht="21.75" customHeight="1" x14ac:dyDescent="0.3"/>
    <row r="192" s="1" customFormat="1" ht="21.75" customHeight="1" x14ac:dyDescent="0.3"/>
    <row r="193" s="1" customFormat="1" ht="21.75" customHeight="1" x14ac:dyDescent="0.3"/>
    <row r="194" s="1" customFormat="1" ht="21.75" customHeight="1" x14ac:dyDescent="0.3"/>
    <row r="195" s="1" customFormat="1" ht="21.75" customHeight="1" x14ac:dyDescent="0.3"/>
    <row r="196" s="1" customFormat="1" ht="21.75" customHeigh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ht="21.75" customHeight="1" x14ac:dyDescent="0.3"/>
    <row r="235" s="1" customFormat="1" ht="21.75" customHeight="1" x14ac:dyDescent="0.3"/>
    <row r="236" s="1" customFormat="1" ht="21.75" customHeight="1" x14ac:dyDescent="0.3"/>
    <row r="237" s="1" customFormat="1" ht="21.75" customHeight="1" x14ac:dyDescent="0.3"/>
    <row r="238" s="1" customFormat="1" ht="21.75" customHeight="1" x14ac:dyDescent="0.3"/>
    <row r="239" s="1" customFormat="1" ht="21.75" customHeight="1" x14ac:dyDescent="0.3"/>
    <row r="240" s="1" customFormat="1" ht="21.75" customHeight="1" x14ac:dyDescent="0.3"/>
    <row r="241" s="1" customFormat="1" ht="21.75" customHeight="1" x14ac:dyDescent="0.3"/>
    <row r="242" s="1" customFormat="1" ht="21.75" customHeight="1" x14ac:dyDescent="0.3"/>
    <row r="243" s="1" customFormat="1" ht="21.75" customHeight="1" x14ac:dyDescent="0.3"/>
    <row r="244" s="1" customFormat="1" ht="21.75" customHeight="1" x14ac:dyDescent="0.3"/>
    <row r="245" s="1" customFormat="1" ht="21.75" customHeight="1" x14ac:dyDescent="0.3"/>
    <row r="246" s="1" customFormat="1" ht="21.75" customHeight="1" x14ac:dyDescent="0.3"/>
    <row r="247" s="1" customFormat="1" ht="21.75" customHeight="1" x14ac:dyDescent="0.3"/>
    <row r="248" s="1" customFormat="1" ht="21.75" customHeight="1" x14ac:dyDescent="0.3"/>
    <row r="249" s="1" customFormat="1" ht="21.75" customHeight="1" x14ac:dyDescent="0.3"/>
    <row r="250" s="1" customFormat="1" ht="21.75" customHeight="1" x14ac:dyDescent="0.3"/>
    <row r="251" s="1" customFormat="1" ht="21.75" customHeight="1" x14ac:dyDescent="0.3"/>
    <row r="252" s="1" customFormat="1" ht="21.75" customHeigh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ht="21.75" customHeight="1" x14ac:dyDescent="0.3"/>
    <row r="290" s="1" customFormat="1" ht="21.75" customHeight="1" x14ac:dyDescent="0.3"/>
    <row r="291" s="1" customFormat="1" ht="21.75" customHeight="1" x14ac:dyDescent="0.3"/>
    <row r="292" s="1" customFormat="1" ht="21.75" customHeight="1" x14ac:dyDescent="0.3"/>
    <row r="293" s="1" customFormat="1" ht="21.75" customHeight="1" x14ac:dyDescent="0.3"/>
    <row r="294" s="1" customFormat="1" ht="21.75" customHeight="1" x14ac:dyDescent="0.3"/>
    <row r="295" s="1" customFormat="1" ht="21.75" customHeight="1" x14ac:dyDescent="0.3"/>
    <row r="296" s="1" customFormat="1" ht="21.75" customHeight="1" x14ac:dyDescent="0.3"/>
    <row r="297" s="1" customFormat="1" ht="21.75" customHeight="1" x14ac:dyDescent="0.3"/>
    <row r="298" s="1" customFormat="1" ht="21.75" customHeight="1" x14ac:dyDescent="0.3"/>
    <row r="299" s="1" customFormat="1" ht="21.75" customHeight="1" x14ac:dyDescent="0.3"/>
    <row r="300" s="1" customFormat="1" ht="21.75" customHeight="1" x14ac:dyDescent="0.3"/>
    <row r="301" s="1" customFormat="1" ht="21.75" customHeight="1" x14ac:dyDescent="0.3"/>
    <row r="302" s="1" customFormat="1" ht="21.75" customHeight="1" x14ac:dyDescent="0.3"/>
    <row r="303" s="1" customFormat="1" ht="21.75" customHeight="1" x14ac:dyDescent="0.3"/>
    <row r="304" s="1" customFormat="1" ht="21.75" customHeight="1" x14ac:dyDescent="0.3"/>
    <row r="305" s="1" customFormat="1" ht="21.75" customHeight="1" x14ac:dyDescent="0.3"/>
    <row r="306" s="1" customFormat="1" ht="21.75" customHeight="1" x14ac:dyDescent="0.3"/>
    <row r="307" s="1" customFormat="1" ht="21.75" customHeight="1" x14ac:dyDescent="0.3"/>
    <row r="308" s="1" customFormat="1" ht="21.75" customHeight="1" x14ac:dyDescent="0.3"/>
    <row r="309" s="1" customFormat="1" ht="21.75" customHeight="1" x14ac:dyDescent="0.3"/>
    <row r="310" s="1" customFormat="1" ht="21.75" customHeight="1" x14ac:dyDescent="0.3"/>
    <row r="311" s="1" customFormat="1" ht="21.75" customHeight="1" x14ac:dyDescent="0.3"/>
    <row r="312" s="1" customFormat="1" ht="21.75" customHeight="1" x14ac:dyDescent="0.3"/>
    <row r="313" s="1" customFormat="1" ht="21.75" customHeight="1" x14ac:dyDescent="0.3"/>
    <row r="314" s="1" customFormat="1" ht="21.75" customHeight="1" x14ac:dyDescent="0.3"/>
    <row r="315" s="1" customFormat="1" ht="21.75" customHeight="1" x14ac:dyDescent="0.3"/>
    <row r="316" s="1" customFormat="1" ht="20.25" customHeigh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ht="21.75" customHeight="1" x14ac:dyDescent="0.3"/>
    <row r="375" s="1" customFormat="1" ht="21.75" customHeight="1" x14ac:dyDescent="0.3"/>
    <row r="376" s="1" customFormat="1" ht="21.75" customHeight="1" x14ac:dyDescent="0.3"/>
    <row r="377" s="1" customFormat="1" ht="21.75" customHeight="1" x14ac:dyDescent="0.3"/>
    <row r="378" s="1" customFormat="1" ht="21.75" customHeight="1" x14ac:dyDescent="0.3"/>
    <row r="379" s="1" customFormat="1" ht="21.75" customHeight="1" x14ac:dyDescent="0.3"/>
    <row r="380" s="1" customFormat="1" ht="21.75" customHeight="1" x14ac:dyDescent="0.3"/>
    <row r="381" s="1" customFormat="1" ht="21.75" customHeight="1" x14ac:dyDescent="0.3"/>
    <row r="382" s="1" customFormat="1" ht="21.75" customHeight="1" x14ac:dyDescent="0.3"/>
    <row r="383" s="1" customFormat="1" ht="21.75" customHeight="1" x14ac:dyDescent="0.3"/>
    <row r="384" s="1" customFormat="1" ht="21.75" customHeight="1" x14ac:dyDescent="0.3"/>
    <row r="385" s="1" customFormat="1" ht="21.75" customHeight="1" x14ac:dyDescent="0.3"/>
    <row r="386" s="1" customFormat="1" ht="21.75" customHeight="1" x14ac:dyDescent="0.3"/>
    <row r="387" s="1" customFormat="1" ht="21.75" customHeight="1" x14ac:dyDescent="0.3"/>
    <row r="388" s="1" customFormat="1" ht="21.75" customHeight="1" x14ac:dyDescent="0.3"/>
    <row r="389" s="1" customFormat="1" ht="21.75" customHeight="1" x14ac:dyDescent="0.3"/>
    <row r="390" s="1" customFormat="1" ht="21.75" customHeight="1" x14ac:dyDescent="0.3"/>
    <row r="391" s="1" customFormat="1" ht="21.75" customHeight="1" x14ac:dyDescent="0.3"/>
    <row r="392" s="1" customFormat="1" ht="21.75" customHeight="1" x14ac:dyDescent="0.3"/>
    <row r="393" s="1" customFormat="1" ht="21.75" customHeight="1" x14ac:dyDescent="0.3"/>
    <row r="394" s="1" customFormat="1" ht="21.75" customHeight="1" x14ac:dyDescent="0.3"/>
    <row r="395" s="1" customFormat="1" ht="21.75" customHeight="1" x14ac:dyDescent="0.3"/>
    <row r="396" s="1" customFormat="1" ht="21.75" customHeight="1" x14ac:dyDescent="0.3"/>
    <row r="397" s="1" customFormat="1" ht="21.75" customHeight="1" x14ac:dyDescent="0.3"/>
    <row r="398" s="1" customFormat="1" ht="21.75" customHeight="1" x14ac:dyDescent="0.3"/>
    <row r="399" s="1" customFormat="1" ht="21.75" customHeight="1" x14ac:dyDescent="0.3"/>
    <row r="400" s="1" customFormat="1" ht="21.75" customHeight="1" x14ac:dyDescent="0.3"/>
    <row r="401" s="1" customFormat="1" ht="20.25" customHeigh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ht="22.5" customHeigh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ht="4.5" customHeight="1" x14ac:dyDescent="0.3"/>
    <row r="474" s="1" customFormat="1" x14ac:dyDescent="0.3"/>
    <row r="475" s="1" customFormat="1" x14ac:dyDescent="0.3"/>
    <row r="476" s="1" customFormat="1" ht="15.75" customHeigh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</sheetData>
  <mergeCells count="31">
    <mergeCell ref="B60:D60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30:I32"/>
    <mergeCell ref="I74:I76"/>
    <mergeCell ref="A78:I78"/>
    <mergeCell ref="A30:A32"/>
    <mergeCell ref="B30:B32"/>
    <mergeCell ref="C30:C32"/>
    <mergeCell ref="D30:D32"/>
    <mergeCell ref="E30:E32"/>
    <mergeCell ref="F30:F32"/>
    <mergeCell ref="G30:G32"/>
    <mergeCell ref="H30:H32"/>
    <mergeCell ref="A74:A76"/>
    <mergeCell ref="E74:E76"/>
    <mergeCell ref="F74:F76"/>
    <mergeCell ref="G74:G76"/>
    <mergeCell ref="H74:H76"/>
    <mergeCell ref="B59:D59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ต.ค.67</vt:lpstr>
      <vt:lpstr>พ.ย. 67</vt:lpstr>
      <vt:lpstr>ธ.ค.67</vt:lpstr>
      <vt:lpstr>ม.ค. 68</vt:lpstr>
      <vt:lpstr>มี.ค. 68</vt:lpstr>
      <vt:lpstr>เม.ย. 68 </vt:lpstr>
      <vt:lpstr>พ.ค.68</vt:lpstr>
      <vt:lpstr>มิ.ย. 68</vt:lpstr>
      <vt:lpstr>ก.ค. 68</vt:lpstr>
      <vt:lpstr>ส.ค. 68</vt:lpstr>
      <vt:lpstr>ก.ย.68</vt:lpstr>
      <vt:lpstr>'ก.ค. 68'!Print_Area</vt:lpstr>
      <vt:lpstr>ก.ย.68!Print_Area</vt:lpstr>
      <vt:lpstr>ต.ค.67!Print_Area</vt:lpstr>
      <vt:lpstr>ธ.ค.67!Print_Area</vt:lpstr>
      <vt:lpstr>พ.ค.68!Print_Area</vt:lpstr>
      <vt:lpstr>'พ.ย. 67'!Print_Area</vt:lpstr>
      <vt:lpstr>'ม.ค. 68'!Print_Area</vt:lpstr>
      <vt:lpstr>'มิ.ย. 68'!Print_Area</vt:lpstr>
      <vt:lpstr>'เม.ย. 68 '!Print_Area</vt:lpstr>
      <vt:lpstr>'ส.ค. 68'!Print_Area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LY-COM0096</dc:creator>
  <cp:lastModifiedBy>FMNET</cp:lastModifiedBy>
  <cp:revision/>
  <cp:lastPrinted>2026-06-23T03:59:48Z</cp:lastPrinted>
  <dcterms:created xsi:type="dcterms:W3CDTF">2018-09-10T07:07:55Z</dcterms:created>
  <dcterms:modified xsi:type="dcterms:W3CDTF">2026-06-23T04:13:38Z</dcterms:modified>
</cp:coreProperties>
</file>